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0" windowWidth="15480" windowHeight="8190" tabRatio="686" activeTab="0"/>
  </bookViews>
  <sheets>
    <sheet name="A-Dec 200" sheetId="1" r:id="rId1"/>
    <sheet name="опции" sheetId="2" r:id="rId2"/>
  </sheets>
  <definedNames>
    <definedName name="_xlnm.Print_Area" localSheetId="0">'A-Dec 200'!$A$1:$G$56</definedName>
    <definedName name="_xlnm.Print_Area" localSheetId="1">'опции'!$A$1:$D$241</definedName>
  </definedNames>
  <calcPr fullCalcOnLoad="1" refMode="R1C1"/>
</workbook>
</file>

<file path=xl/sharedStrings.xml><?xml version="1.0" encoding="utf-8"?>
<sst xmlns="http://schemas.openxmlformats.org/spreadsheetml/2006/main" count="290" uniqueCount="253">
  <si>
    <r>
      <t xml:space="preserve">TA- 97 CLED Турбинный наконечникк со светодиодами,с мини-головкой, пятиточечным спреем, кнопкой, </t>
    </r>
    <r>
      <rPr>
        <sz val="12"/>
        <color indexed="10"/>
        <rFont val="Times New Roman"/>
        <family val="1"/>
      </rPr>
      <t xml:space="preserve">с керамическими подшипниками, </t>
    </r>
    <r>
      <rPr>
        <sz val="12"/>
        <rFont val="Times New Roman"/>
        <family val="1"/>
      </rPr>
      <t>под Roto Quick.. W&amp;H, Австрия</t>
    </r>
  </si>
  <si>
    <r>
      <t xml:space="preserve">TE 97 C LED G RM - турбинный наконечник со встроенным генератором, тройной спрей, </t>
    </r>
    <r>
      <rPr>
        <sz val="12"/>
        <color indexed="10"/>
        <rFont val="Times New Roman"/>
        <family val="1"/>
      </rPr>
      <t>керамические подшипники</t>
    </r>
    <r>
      <rPr>
        <sz val="12"/>
        <rFont val="Times New Roman"/>
        <family val="1"/>
      </rPr>
      <t>, кнопочный зажим (4х-канальное соединение) W&amp;H. Австрия.</t>
    </r>
  </si>
  <si>
    <r>
      <t xml:space="preserve">TE 98 C LED G RM - турбинный наконечник со встроенным генератором, тройной спрей, </t>
    </r>
    <r>
      <rPr>
        <sz val="12"/>
        <color indexed="10"/>
        <rFont val="Times New Roman"/>
        <family val="1"/>
      </rPr>
      <t>керамические подшипники</t>
    </r>
    <r>
      <rPr>
        <sz val="12"/>
        <rFont val="Times New Roman"/>
        <family val="1"/>
      </rPr>
      <t>, кнопочный зажим (4х-канальное соединение) W&amp;H. Австрия.</t>
    </r>
  </si>
  <si>
    <r>
      <t xml:space="preserve">TE 97 C LED G- турбинный наконечник со встроенным генератором, тройной спрей, </t>
    </r>
    <r>
      <rPr>
        <sz val="12"/>
        <color indexed="10"/>
        <rFont val="Times New Roman"/>
        <family val="1"/>
      </rPr>
      <t>керамические подшипники</t>
    </r>
    <r>
      <rPr>
        <sz val="12"/>
        <rFont val="Times New Roman"/>
        <family val="1"/>
      </rPr>
      <t>, кнопочный зажим (под Roto Quick) W&amp;H. Австрия.</t>
    </r>
  </si>
  <si>
    <r>
      <t xml:space="preserve">TE 97 LED G- турбинный наконечник со </t>
    </r>
    <r>
      <rPr>
        <sz val="12"/>
        <color indexed="10"/>
        <rFont val="Times New Roman"/>
        <family val="1"/>
      </rPr>
      <t>встроенным генератором</t>
    </r>
    <r>
      <rPr>
        <sz val="12"/>
        <rFont val="Times New Roman"/>
        <family val="1"/>
      </rPr>
      <t>, тройной спрей, кнопочный зажим (под Roto Quick) W&amp;H. Австрия.</t>
    </r>
  </si>
  <si>
    <r>
      <t>TE 98 C LED G- турбинный наконечник со встроенным генератором, тройной спрей,</t>
    </r>
    <r>
      <rPr>
        <sz val="12"/>
        <color indexed="10"/>
        <rFont val="Times New Roman"/>
        <family val="1"/>
      </rPr>
      <t xml:space="preserve"> керамические подшипники</t>
    </r>
    <r>
      <rPr>
        <sz val="12"/>
        <rFont val="Times New Roman"/>
        <family val="1"/>
      </rPr>
      <t>, кнопочный зажим (под Roto Quick) W&amp;H. Австрия.</t>
    </r>
  </si>
  <si>
    <r>
      <t xml:space="preserve">TE 98 LED G- турбинный наконечник со </t>
    </r>
    <r>
      <rPr>
        <sz val="12"/>
        <color indexed="10"/>
        <rFont val="Times New Roman"/>
        <family val="1"/>
      </rPr>
      <t>встроенным генератором</t>
    </r>
    <r>
      <rPr>
        <sz val="12"/>
        <rFont val="Times New Roman"/>
        <family val="1"/>
      </rPr>
      <t>, тройной спрей, кнопочный зажим (под Roto Quick) W&amp;H. Австрия.</t>
    </r>
  </si>
  <si>
    <r>
      <t>Турбина</t>
    </r>
    <r>
      <rPr>
        <b/>
        <sz val="12"/>
        <rFont val="Times New Roman"/>
        <family val="1"/>
      </rPr>
      <t xml:space="preserve"> Pana-Max Plus QD SU</t>
    </r>
    <r>
      <rPr>
        <sz val="12"/>
        <rFont val="Times New Roman"/>
        <family val="1"/>
      </rPr>
      <t xml:space="preserve"> с головкой типа Std.,  с кнопкой, с системой очистки головки,  4-хканальный спрей, NSK (Япония)</t>
    </r>
  </si>
  <si>
    <r>
      <t xml:space="preserve">Турбина </t>
    </r>
    <r>
      <rPr>
        <b/>
        <sz val="12"/>
        <rFont val="Times New Roman"/>
        <family val="1"/>
      </rPr>
      <t>Pana-Max Plus SU M4</t>
    </r>
    <r>
      <rPr>
        <sz val="12"/>
        <rFont val="Times New Roman"/>
        <family val="1"/>
      </rPr>
      <t xml:space="preserve"> с головкой типа Std.,  с кнопкой, с системой очистки головки,  4-хканальный спрей, NSK (Япония)</t>
    </r>
  </si>
  <si>
    <r>
      <t xml:space="preserve">Турбина Ti-Max </t>
    </r>
    <r>
      <rPr>
        <b/>
        <sz val="12"/>
        <rFont val="Times New Roman"/>
        <family val="1"/>
      </rPr>
      <t>X700L</t>
    </r>
    <r>
      <rPr>
        <sz val="12"/>
        <rFont val="Times New Roman"/>
        <family val="1"/>
      </rPr>
      <t>, титановый корпус, керамические подшипники, с кнопкой, с оптикой, с системой очистки головки, с 3-х канальным спреем, с клапаном "Анти-СПИД", 350 000-430 000 об/мин., (без переходника), NSK (Япония)</t>
    </r>
  </si>
  <si>
    <r>
      <t xml:space="preserve">Турбина Ti-Max </t>
    </r>
    <r>
      <rPr>
        <b/>
        <sz val="12"/>
        <rFont val="Times New Roman"/>
        <family val="1"/>
      </rPr>
      <t>X700WL</t>
    </r>
    <r>
      <rPr>
        <sz val="12"/>
        <rFont val="Times New Roman"/>
        <family val="1"/>
      </rPr>
      <t>, под разъем Roto Quick, титановый корпус, керамические подшипники, с кнопкой, с оптикой, с системой очистки головки, с 3-х канальным спреем, с клапаном "Анти-СПИД", 350 000-430 000 об/мин., (без переходника), NSK (Япония)</t>
    </r>
  </si>
  <si>
    <r>
      <t xml:space="preserve">Турбина S-Max </t>
    </r>
    <r>
      <rPr>
        <b/>
        <sz val="12"/>
        <rFont val="Times New Roman"/>
        <family val="1"/>
      </rPr>
      <t>M600WL</t>
    </r>
    <r>
      <rPr>
        <sz val="12"/>
        <rFont val="Times New Roman"/>
        <family val="1"/>
      </rPr>
      <t>, под разъем Roto Quick, с оптикой, стандартная головка, система очистки головки, кнопочный зажим, четырехточечный спрей,  360000-430000 об/мин, NSK (Япония)</t>
    </r>
  </si>
  <si>
    <r>
      <t xml:space="preserve">Пневмомотор </t>
    </r>
    <r>
      <rPr>
        <b/>
        <sz val="12"/>
        <rFont val="Times New Roman"/>
        <family val="1"/>
      </rPr>
      <t>IS-205</t>
    </r>
    <r>
      <rPr>
        <sz val="12"/>
        <rFont val="Times New Roman"/>
        <family val="1"/>
      </rPr>
      <t xml:space="preserve"> с внутренней подачей воды, скорость до 22 000 об/мин., с защитным клапаном "Анти-СПИД", реверс, разъем Midwest 4 или Borden 2, NSK (Япония)</t>
    </r>
  </si>
  <si>
    <r>
      <t xml:space="preserve">Пневмомотор </t>
    </r>
    <r>
      <rPr>
        <b/>
        <sz val="12"/>
        <rFont val="Times New Roman"/>
        <family val="1"/>
      </rPr>
      <t>Ti-205L</t>
    </r>
    <r>
      <rPr>
        <sz val="12"/>
        <rFont val="Times New Roman"/>
        <family val="1"/>
      </rPr>
      <t xml:space="preserve"> титановый, с оптикой, с внутренней подачей воды, скорость до 20 500 об/мин., с защитным клапаном "Анти-СПИД", реверс, NSK (Япония)</t>
    </r>
  </si>
  <si>
    <r>
      <t>EX-6B</t>
    </r>
    <r>
      <rPr>
        <sz val="12"/>
        <rFont val="Times New Roman"/>
        <family val="1"/>
      </rPr>
      <t xml:space="preserve"> Наконечник прямой с системой очистки головки, передача вращения 1:1, NSK (Япония)</t>
    </r>
  </si>
  <si>
    <r>
      <t>Наконечник прямой</t>
    </r>
    <r>
      <rPr>
        <b/>
        <sz val="12"/>
        <rFont val="Times New Roman"/>
        <family val="1"/>
      </rPr>
      <t xml:space="preserve"> S-MAX M6</t>
    </r>
    <r>
      <rPr>
        <sz val="12"/>
        <rFont val="Times New Roman"/>
        <family val="1"/>
      </rPr>
      <t>5 без оптики, 1:1, одинарный спрей, до 40000 об/мин, NSK (Япония)</t>
    </r>
  </si>
  <si>
    <r>
      <t xml:space="preserve">Наконечник прямой </t>
    </r>
    <r>
      <rPr>
        <b/>
        <sz val="12"/>
        <rFont val="Times New Roman"/>
        <family val="1"/>
      </rPr>
      <t>Ti-Max Ti 65</t>
    </r>
    <r>
      <rPr>
        <sz val="12"/>
        <rFont val="Times New Roman"/>
        <family val="1"/>
      </rPr>
      <t>, титановый, без оптики, с внутренним спреем, вращение 1:1, NSK (Япония)</t>
    </r>
  </si>
  <si>
    <r>
      <t xml:space="preserve">Наконечник прямой </t>
    </r>
    <r>
      <rPr>
        <b/>
        <sz val="12"/>
        <rFont val="Times New Roman"/>
        <family val="1"/>
      </rPr>
      <t>Ti-Max X 65-</t>
    </r>
    <r>
      <rPr>
        <sz val="12"/>
        <rFont val="Times New Roman"/>
        <family val="1"/>
      </rPr>
      <t xml:space="preserve"> титановый, без оптики, одинарный спрей, с кнопкой, 1:1, NSK (Япония)</t>
    </r>
  </si>
  <si>
    <r>
      <t xml:space="preserve">Наконечник прямой </t>
    </r>
    <r>
      <rPr>
        <b/>
        <sz val="12"/>
        <rFont val="Times New Roman"/>
        <family val="1"/>
      </rPr>
      <t>Ti-Max X 65L</t>
    </r>
    <r>
      <rPr>
        <sz val="12"/>
        <rFont val="Times New Roman"/>
        <family val="1"/>
      </rPr>
      <t>, титановый, с оптикой, внутренним спреем, передача вращения 1:1, NSK (Япония)</t>
    </r>
  </si>
  <si>
    <r>
      <t>NAC-E</t>
    </r>
    <r>
      <rPr>
        <sz val="12"/>
        <rFont val="Times New Roman"/>
        <family val="1"/>
      </rPr>
      <t xml:space="preserve"> Наконечник угловой для угловых боров, с фиксатором, скорость до 25 000 об/мин., NSK (Япония)</t>
    </r>
  </si>
  <si>
    <r>
      <t>BB-E</t>
    </r>
    <r>
      <rPr>
        <sz val="12"/>
        <rFont val="Times New Roman"/>
        <family val="1"/>
      </rPr>
      <t xml:space="preserve"> Наконечник угловой для угловых боров, с фиксатором, скорость до 40 000 об/мин., NSK (Япония)</t>
    </r>
  </si>
  <si>
    <r>
      <t xml:space="preserve">Наконечник угловой </t>
    </r>
    <r>
      <rPr>
        <b/>
        <sz val="12"/>
        <rFont val="Times New Roman"/>
        <family val="1"/>
      </rPr>
      <t xml:space="preserve"> S-MAX M25</t>
    </r>
    <r>
      <rPr>
        <sz val="12"/>
        <rFont val="Times New Roman"/>
        <family val="1"/>
      </rPr>
      <t xml:space="preserve"> без оптики, 1:1, одинарный спрей, до 40000 об/мин, NSK (Япония)</t>
    </r>
  </si>
  <si>
    <r>
      <t>Наконечник угловой</t>
    </r>
    <r>
      <rPr>
        <b/>
        <sz val="12"/>
        <rFont val="Times New Roman"/>
        <family val="1"/>
      </rPr>
      <t xml:space="preserve"> Ti-Max X 25</t>
    </r>
    <r>
      <rPr>
        <sz val="12"/>
        <rFont val="Times New Roman"/>
        <family val="1"/>
      </rPr>
      <t>-титановый,без оптики, внутренним спреем,с кнопкой, д/угловых бор 1:1, NSK (Япония)</t>
    </r>
  </si>
  <si>
    <r>
      <t xml:space="preserve">Наконечник угловой </t>
    </r>
    <r>
      <rPr>
        <b/>
        <sz val="12"/>
        <rFont val="Times New Roman"/>
        <family val="1"/>
      </rPr>
      <t>Ti-Max X 25L</t>
    </r>
    <r>
      <rPr>
        <sz val="12"/>
        <rFont val="Times New Roman"/>
        <family val="1"/>
      </rPr>
      <t>,титановый,с оптикой, внутренним спреем,с кнопкой, д/угловых бор 1:1, NSK (Япония)</t>
    </r>
  </si>
  <si>
    <r>
      <t xml:space="preserve">Наконечник угловой  </t>
    </r>
    <r>
      <rPr>
        <b/>
        <sz val="12"/>
        <rFont val="Times New Roman"/>
        <family val="1"/>
      </rPr>
      <t>S-MAX M95</t>
    </r>
    <r>
      <rPr>
        <sz val="12"/>
        <rFont val="Times New Roman"/>
        <family val="1"/>
      </rPr>
      <t xml:space="preserve">  без оптики, 1:5, для боров FG. четырехточечный спрей, до 200000 об/мин, NSK (Япония)</t>
    </r>
  </si>
  <si>
    <r>
      <t xml:space="preserve">Наконечник угловой  </t>
    </r>
    <r>
      <rPr>
        <b/>
        <sz val="12"/>
        <rFont val="Times New Roman"/>
        <family val="1"/>
      </rPr>
      <t xml:space="preserve">S-MAX M95L </t>
    </r>
    <r>
      <rPr>
        <sz val="12"/>
        <rFont val="Times New Roman"/>
        <family val="1"/>
      </rPr>
      <t>с оптикой, 1:5, для боров FG. четырехточечный спрей, до 200000 об/мин, NSK (Япония)</t>
    </r>
  </si>
  <si>
    <r>
      <t xml:space="preserve">Наконечник угловой </t>
    </r>
    <r>
      <rPr>
        <b/>
        <sz val="12"/>
        <rFont val="Times New Roman"/>
        <family val="1"/>
      </rPr>
      <t>Ti-Max X 95L</t>
    </r>
    <r>
      <rPr>
        <sz val="12"/>
        <rFont val="Times New Roman"/>
        <family val="1"/>
      </rPr>
      <t>,титановый,с оптикой, внутр. спреем,с кнопкой, д/турбинных боров 1:5, NSK (Япония)</t>
    </r>
  </si>
  <si>
    <r>
      <t xml:space="preserve">Наконечник угловой </t>
    </r>
    <r>
      <rPr>
        <b/>
        <sz val="12"/>
        <rFont val="Times New Roman"/>
        <family val="1"/>
      </rPr>
      <t>Ti-Max X 95</t>
    </r>
    <r>
      <rPr>
        <sz val="12"/>
        <rFont val="Times New Roman"/>
        <family val="1"/>
      </rPr>
      <t>- титановый, без оптики, четырехточечный спрей, с кнопкой, 1:5, NSK (Япония)</t>
    </r>
  </si>
  <si>
    <r>
      <t>77.1136.00 Воздушный эжектор для для  A-Dec 200</t>
    </r>
    <r>
      <rPr>
        <sz val="12"/>
        <color indexed="12"/>
        <rFont val="Times New Roman"/>
        <family val="1"/>
      </rPr>
      <t xml:space="preserve"> (не требуется вакуумная помпа</t>
    </r>
    <r>
      <rPr>
        <sz val="12"/>
        <rFont val="Times New Roman"/>
        <family val="1"/>
      </rPr>
      <t>, компрессор желателен производительностью не менее 100-120 литров/мин.</t>
    </r>
  </si>
  <si>
    <t>54.0332.01 Блок управления c кабелем и двойным проводом для 2-х  электромоторов EA-51, 52, M-40B LED. Включает сервисный наьор 54.0312.00A-dec Int. Inc.</t>
  </si>
  <si>
    <t>54.0312.00 Сервисный набор для блока управления для электром. EA-51, ЕА-52A, M-40B LED-dec Int. Inc.</t>
  </si>
  <si>
    <t xml:space="preserve">Шланг 4VLM 11 универсальный со светом серый MC 3, турбина1600097-001 Bien Air </t>
  </si>
  <si>
    <r>
      <t xml:space="preserve">Электромотор Ti-Max M40 B LED титановый, </t>
    </r>
    <r>
      <rPr>
        <sz val="12"/>
        <color indexed="12"/>
        <rFont val="Times New Roman"/>
        <family val="1"/>
      </rPr>
      <t>щеточный</t>
    </r>
    <r>
      <rPr>
        <sz val="12"/>
        <rFont val="Times New Roman"/>
        <family val="1"/>
      </rPr>
      <t xml:space="preserve"> с оптикой, внутренним спреем, диапазон скоростей от 60 до 400 000 об/мин., вес 106 гр.</t>
    </r>
  </si>
  <si>
    <t>Блок управления интраоральной видеокамеры SOPRO 717/595 Dock Video (без разъема USB) для для A-Dec 300 и A-Dec 500. (без наконечника)</t>
  </si>
  <si>
    <r>
      <t xml:space="preserve">54.0342.00 Электрический микромотор </t>
    </r>
    <r>
      <rPr>
        <sz val="12"/>
        <color indexed="12"/>
        <rFont val="Times New Roman"/>
        <family val="1"/>
      </rPr>
      <t>бесщеточный</t>
    </r>
    <r>
      <rPr>
        <sz val="12"/>
        <rFont val="Times New Roman"/>
        <family val="1"/>
      </rPr>
      <t xml:space="preserve"> с оптикой ЕА-52 LED (полный комплект), A-dec Int. Inc. Для A-Dec 300 и A-Dec 500. W&amp;H (Австрия)</t>
    </r>
  </si>
  <si>
    <r>
      <t xml:space="preserve">54.0247.00 Электрический микромотор EA-30 </t>
    </r>
    <r>
      <rPr>
        <sz val="12"/>
        <color indexed="12"/>
        <rFont val="Times New Roman"/>
        <family val="1"/>
      </rPr>
      <t>бесщеточный</t>
    </r>
    <r>
      <rPr>
        <sz val="12"/>
        <rFont val="Times New Roman"/>
        <family val="1"/>
      </rPr>
      <t>, без оптики (полный комплект), A-dec Int. Inc. Для A-Dec 300 и A-Dec 500. W&amp;H (Австрия)</t>
    </r>
  </si>
  <si>
    <r>
      <t xml:space="preserve">Второй Электрический микромотор </t>
    </r>
    <r>
      <rPr>
        <sz val="12"/>
        <color indexed="12"/>
        <rFont val="Times New Roman"/>
        <family val="1"/>
      </rPr>
      <t>бесщеточный</t>
    </r>
    <r>
      <rPr>
        <sz val="12"/>
        <rFont val="Times New Roman"/>
        <family val="1"/>
      </rPr>
      <t xml:space="preserve"> с оптикой ЕА-52 LED (мотор + шланг), A-dec Int. Inc. Для A-Dec 300 и A-Dec 500. W&amp;H (Австрия)</t>
    </r>
  </si>
  <si>
    <t xml:space="preserve"> МОНИТОР</t>
  </si>
  <si>
    <r>
      <t>PTL-CL-4HV-T</t>
    </r>
    <r>
      <rPr>
        <sz val="12"/>
        <rFont val="Times New Roman"/>
        <family val="1"/>
      </rPr>
      <t xml:space="preserve"> Быстросъемный переходник с оптикой, титановый корпус, с защитным клапаном "Анти-СПИД", NSK (Япония)</t>
    </r>
  </si>
  <si>
    <t>NLX nano - портативный электрический бесщеточный  микромотор с оптикой, 230В, 2000-40000об/мин. NSK (Япония)</t>
  </si>
  <si>
    <r>
      <t>Ti-Max Z25L</t>
    </r>
    <r>
      <rPr>
        <sz val="12"/>
        <rFont val="Times New Roman"/>
        <family val="1"/>
      </rPr>
      <t xml:space="preserve"> - угловой наконечник, 1:1, одинарный спрей, для CA боров, макс. скорость 40000 об/мин. NSK (Япония)</t>
    </r>
  </si>
  <si>
    <r>
      <t xml:space="preserve">Ti-Max Z95L - </t>
    </r>
    <r>
      <rPr>
        <sz val="12"/>
        <rFont val="Times New Roman"/>
        <family val="1"/>
      </rPr>
      <t>угловой наконечник, 1:5, четырехточечный спрей, для FG боров, макс. скорость 200000 об/мин</t>
    </r>
  </si>
  <si>
    <t>S-Max Pico WLED - турбинный наконечник со встроенной подсветкой LED  (подключение через переходник W&amp;H)</t>
  </si>
  <si>
    <r>
      <t xml:space="preserve">77.1136.00 Воздушный эжектор для для  A-Dec 200 </t>
    </r>
    <r>
      <rPr>
        <sz val="12"/>
        <color indexed="12"/>
        <rFont val="Times New Roman"/>
        <family val="1"/>
      </rPr>
      <t>(не требуется вакуумная помпа</t>
    </r>
    <r>
      <rPr>
        <sz val="12"/>
        <rFont val="Times New Roman"/>
        <family val="1"/>
      </rPr>
      <t>, компрессор желателен производительностью не менее 100-120 литров/мин.)</t>
    </r>
  </si>
  <si>
    <t>КОММЕРЧЕСКОЕ ПРЕДЛОЖЕНИЕ</t>
  </si>
  <si>
    <t>на стоматологическое оборудование</t>
  </si>
  <si>
    <t>№ п/п</t>
  </si>
  <si>
    <t>Наименование оборудования</t>
  </si>
  <si>
    <t>Кол-во</t>
  </si>
  <si>
    <t>Цена, у.е.</t>
  </si>
  <si>
    <t>Скидка, %</t>
  </si>
  <si>
    <t>Цена со скидкой</t>
  </si>
  <si>
    <t>Сумма со скидкой, у.е.</t>
  </si>
  <si>
    <r>
      <t xml:space="preserve">Блок врача с сенсорным пультом управления, c большим лотком, на 5 инструментов с нижним подводом инструментов: </t>
    </r>
    <r>
      <rPr>
        <sz val="10"/>
        <rFont val="Times NR Cyr MT"/>
        <family val="1"/>
      </rPr>
      <t xml:space="preserve">: </t>
    </r>
  </si>
  <si>
    <t>1) автоклавируемый пистолет вода/воздух/спрей</t>
  </si>
  <si>
    <t>2) свободное место для установки дополнительного инструмента</t>
  </si>
  <si>
    <t>3) тубинг Мидвест-4</t>
  </si>
  <si>
    <t>4) тубинг Мидвест-4</t>
  </si>
  <si>
    <t>5) тубинг Мидвест-4</t>
  </si>
  <si>
    <t>Система "антиспид­антигепатит", автоматический отделитель влаги, регулировка давления воды и воздуха, подаваемых на инструменты. Управление инструментами ­ с ножной педали с переключателем "влажный/сухой". Крепление блока к креслу: сбоку кресла пациента.</t>
  </si>
  <si>
    <t>23.1320.00 Пистолет вода-воздух  для A-Dec 200 на модуль ассистента. A-Dec Int.</t>
  </si>
  <si>
    <t>Suprasson P5 Kit F55269 -модуль скалера на стоматологическую установку с насадками №1;10Х;10Р Satelec, Германия</t>
  </si>
  <si>
    <t>TE 97 LED G RM - турбинный наконечник со встроенным генератором, тройной спрей, кнопочный зажим (4х-канальное соединение) W&amp;H. Австрия.</t>
  </si>
  <si>
    <t>5180-01 Tornado 1 - одноцилиндровый компрессор без осушителя, без кожуха.  230 V, Durr Dental, Германия</t>
  </si>
  <si>
    <t>ИТОГО</t>
  </si>
  <si>
    <t xml:space="preserve">Настоящее коммерческое предложение действительно </t>
  </si>
  <si>
    <t>до</t>
  </si>
  <si>
    <t>Цвет покрытия кресла и стульев выбирает заказчик.</t>
  </si>
  <si>
    <t>Цены указаны при условии отгрузки со склада в г. Москва.</t>
  </si>
  <si>
    <t>Возможно изменение спецификации по желанию заказчика.</t>
  </si>
  <si>
    <t>С уважением,</t>
  </si>
  <si>
    <t>Комплектующие для стоматологических установок A 'Dec Int., США</t>
  </si>
  <si>
    <t>для Performer-Radius</t>
  </si>
  <si>
    <t>39.1385.00 Сенсорный программируемый пульт управления креслом для установки PERFORMER</t>
  </si>
  <si>
    <t>40.0250.00 Клапан пневмоэлектрический для скейлера</t>
  </si>
  <si>
    <t>76.1005.00 Модуль файбероптики (до трех инструментов)</t>
  </si>
  <si>
    <t>98.0885.00 Тубинг файбероптический Мидвест-6</t>
  </si>
  <si>
    <t>98.1034.00 Тубинг файбероптический силиконовый Мидвест-6</t>
  </si>
  <si>
    <t>76.5016.00 Штанга - держатель инструментов ассистента</t>
  </si>
  <si>
    <t>76.5100.00 Столик ассистента (без лотка для инструментов)</t>
  </si>
  <si>
    <t>76.8100.00 Негатоскоп для установки PERFORMER</t>
  </si>
  <si>
    <t>23.1150.00 Пистолет вода/воздух/спрей для установки PERFORMER</t>
  </si>
  <si>
    <t>23.1170.00 Пистолет вода/воздух/спрей для установки CASCADE</t>
  </si>
  <si>
    <t>28.1080.00 Светильник Cascade для установки Performer</t>
  </si>
  <si>
    <t>28.1262.00 Стойка светильника Cascade для установки Performer</t>
  </si>
  <si>
    <t>28.1436.00 Блок питания 300 Вт</t>
  </si>
  <si>
    <t>62.0163.00 Программируемая универсальная педаль педаль управления креслом для всех моделей A-Dec</t>
  </si>
  <si>
    <t>38.0638.00 Модуль дополнительного инструмента для блока врача RADIUS</t>
  </si>
  <si>
    <t>39.1045.00 Сенсорный программируемый пульт управления креслом для установки CASCADE</t>
  </si>
  <si>
    <t>Комплект одношарнирный для монтажа монитора на стойку светильника, Durr Dental, Германия</t>
  </si>
  <si>
    <t>SET 2 — Турбина без оптики Pana-Max TU + пневмомотор без оптики IS-205M4  + наконечник угловой без оптики S-MAX M25</t>
  </si>
  <si>
    <t>SET 3 — Турбина без оптики Pana-Max SU + пневмомотор без оптики EX-203C-M4  + наконечник угловой без оптики FPB-EC + скалер воздушный AS2000-M4</t>
  </si>
  <si>
    <t>Скалер  AS2000-M4- пневматический для снятия зубного камня (б/оптики). 6000 Гц., 3 насадки, NSK (Япония)</t>
  </si>
  <si>
    <t>для A-dec 200</t>
  </si>
  <si>
    <t>Durr Combi-Sepamatic (7117-61) встраиваемый сепаратор для A-dec 200 под "сухой вакуум", производство Durr Dental, Германия</t>
  </si>
  <si>
    <t>44.0247.00 Принадлежности для монтажа скалера в блок врача (без скалера)</t>
  </si>
  <si>
    <t>70.1054.00 Негатоскоп для A-Dec 200</t>
  </si>
  <si>
    <t xml:space="preserve">77.1019.00 Удаленная коробка для коммуникаций </t>
  </si>
  <si>
    <t xml:space="preserve">Стул врача A-dec 200 </t>
  </si>
  <si>
    <t>для A-dec 300</t>
  </si>
  <si>
    <t>Шланг 4VLM 11 универсальный со светом серый MC 3, турбина1600097-001</t>
  </si>
  <si>
    <t xml:space="preserve">SET 1 - турбина с оптикой S-Max M600L + переходник PTL-CL-4HV + электромотор с оптикой Ti-Max M40B + наконечник угловой с оптикой S-MAX M25L </t>
  </si>
  <si>
    <t>Электромотор Ti-Max M40 B титановый, щеточный с оптикой, внутренним спреем, диапазон скоростей от 60 до 400 000 об/мин., вес 106 гр.</t>
  </si>
  <si>
    <t>77.0982.00 Модуль для монтажа LCD монитора на стойку светильника A-Dec 300, A 'Dec Int. Inc. (без монитора)</t>
  </si>
  <si>
    <t>Наконечник интраоральной камеры SOPRO 617</t>
  </si>
  <si>
    <t>90.1168.00 Источник файберооптического света для A-dec 300  A `Dec Int</t>
  </si>
  <si>
    <t>98.1092.00 Тубинг силиконовый фиброоптический 6 pin для A-Dec 300</t>
  </si>
  <si>
    <t>38.1830.00 Моноблок на 4 инструмента, для А-Dec 300, A-dec Int. Inc.</t>
  </si>
  <si>
    <t>77.0919.00 Держатель бокового 6-го дополнительного инструмента, A-dec Int. Inc.</t>
  </si>
  <si>
    <t>для A-dec 500</t>
  </si>
  <si>
    <t>Durr Combi-Sepamatic (7117-51) встраиваемый сепаратор для A-dec 300 под "сухой вакуум", производство Durr Dental, Германия</t>
  </si>
  <si>
    <t>Электромотор Ti-Max M40 B LED титановый, с оптикой, внутренним спреем, диапазон скоростей от 60 до 400 000 об/мин., вес 106 гр.</t>
  </si>
  <si>
    <t>77.0284.00 Модуль для монтажа LCD монитора на стойку светильника A-dec 500, A 'Dec Int. Inc. (без монитора)</t>
  </si>
  <si>
    <t>77.0291.01 Держатель дополнительного инструмента для бормашины A-dec 533</t>
  </si>
  <si>
    <t>38.1780.00 Водяной картридж для A-dec 500, A-dec Int. Inc.</t>
  </si>
  <si>
    <t>98.1066.00 Тубинг силиконовый фиброоптический 6 pin для A-Dec 500</t>
  </si>
  <si>
    <t>98.1064.00 Тубинг силиконовый 4 pin для A-Dec 500</t>
  </si>
  <si>
    <t>99.0681.00 Держатель бокового 6-го дополнительного инструмента, A-dec Int. Inc.</t>
  </si>
  <si>
    <t>99.0681.00 Держатель бокового 6-го дополнительного инструмента с микровыключателем, A-dec Int. Inc.</t>
  </si>
  <si>
    <t>98.0879.00 Тубинг Мидвест-4</t>
  </si>
  <si>
    <t>77.0350.00 лоток стандартный держателя монитора для A-dec 500, A-dec Int. Inc.</t>
  </si>
  <si>
    <t>40.1060.00 Водонагреватель для пистолета вода/воздух/спрей</t>
  </si>
  <si>
    <t>043.006.00 Лоток для инструментов, большой,  A `Dec Int</t>
  </si>
  <si>
    <t>Монитор 19" TFT S-Video Neovo с защитным стеклом.</t>
  </si>
  <si>
    <t>КОМПРЕССОРЫ И ПОМПЫ DURR DENTAL</t>
  </si>
  <si>
    <t>Tornado 70 (5170-01) компрессор без осушителя, производительность 70 л/мин, ресивер 20 литров, без кожуха, 230 V, Durr Dental, Германия</t>
  </si>
  <si>
    <t>5182-01 Tornado 1 - одноцилиндровый компрессор с осушителем, без кожуха.  230 V, Durr Dental, Германия</t>
  </si>
  <si>
    <t xml:space="preserve">Tornado 70 (5172-01) компрессор с мембранным осушителем,  производительность70л/мин, ресивер  20л, без кожуха, 230 V, Durr Dental, Германия </t>
  </si>
  <si>
    <t xml:space="preserve">5280-01 Tornado 2 двуцилиндровый компрессор без осушителя, Durr Dental, Германия </t>
  </si>
  <si>
    <t xml:space="preserve">5282-01 Tornado 2 двуцилиндровый компрессор с осушителем, Durr Dental, Германия </t>
  </si>
  <si>
    <t>Tornado 130 (5270-01) компрес без осушителя,  производительность 145л/мин, ресивер 20л, без кожуха, 230 V, Durr Dental, Германия</t>
  </si>
  <si>
    <t>Tornado 130 (5270-01) компрессор без осушителя,  производительность 145л/мин, ресивер 20л, с кожухом, 230 V, Durr Dental, Германия</t>
  </si>
  <si>
    <t>Tornado 130 (5272-01) компрессор с мембранным осушителем,  производительность 145л/мин, ресивер 20л, б/кожуха, 230 V. Durr Dental, Германия</t>
  </si>
  <si>
    <t>Quatro Tandem (4642-51) (1 агрегат) компрессор с осушителем,  производительность 320 л/мин, ресивер 90л, без кожуха, 400V, Durr Dental, Германия</t>
  </si>
  <si>
    <t>Quatro Tandem (4682-51) (2 агрегата) компрессор с осушителем,  производительность 480 л/мин, рес 90л, без кожуха, 400V, Durr Dental, Германия</t>
  </si>
  <si>
    <t>VS 250 S (7151-01/002) аспирационная машина влажного отсоса Durr Dental, Германия</t>
  </si>
  <si>
    <t>VS 300 S (7122-01/002) вакуумная  помпа на 2 (1) места, без кожуха, 230 V, Durr Dental, Германия</t>
  </si>
  <si>
    <t>VS 300 S (7122-01/002) вакумная  помпа на 2 (1) места, с кожухом, 230 V, Durr Dental, Германия</t>
  </si>
  <si>
    <t>Кожух шумоизоляционный для V 250,  V 300 S, VS 300 S (РОССИЯ)</t>
  </si>
  <si>
    <t>VS 600 (7128-01/002) вакуумная  помпа на 3 (2) места, без кожуха, 230 V, Durr Dental, Германия</t>
  </si>
  <si>
    <t>Шкаф шумоизоляционный, деревянный, для компрессоров Tornado, Duo (РОССИЯ)</t>
  </si>
  <si>
    <t>КОМПРЕССОРА И ПОМПЫ ДРУГИХ ПРОИЗВОДИТЕЛЕЙ</t>
  </si>
  <si>
    <t>ДК 50 ПЛЮС С безмаслянный компрессор, в шкафу 60 л/мин., ресивер 25 л., Ekom, Словакия</t>
  </si>
  <si>
    <t>ДК 50 ПЛЮС безмаслянный компрессор, без кожуха 60 л/мин., ресивер 25 л., Ekom, Словакия</t>
  </si>
  <si>
    <t>ДК 50 2 ВС Компрессор безмаслянный в шкафу (120 л/мин). резервуар 25 л</t>
  </si>
  <si>
    <t>ДК 50 2 ВС DRY Компрессор безмаслянный в шкафу с осушителем</t>
  </si>
  <si>
    <t>ДК 50 - 2х2 В/110 DRY - Компрессор безмаслянный 240 л/мин, резервуар 110 л. с осушителем, на 3-4 стоматологические установки</t>
  </si>
  <si>
    <t>Вакуумная помпа MONO-JET TYPE  с дренажным насосом, Cattani (Италия)</t>
  </si>
  <si>
    <t>СКАЛЕРЫ И ЛАМПЫ ПОЛИМЕРИЗАЦИОННЫЕ</t>
  </si>
  <si>
    <t>KIT Piezon EMS- встраиваемый ультразвуковой модуль скалера для A-Dec 500 и A-Dec 300 в комплекте с 3-мя насадками для удаления зубного камня</t>
  </si>
  <si>
    <t>SP Newtron Kit A-dec 500 (1/2/10P) модуль скайлера для A-dec 500 и A-Dec 300, Satelec, Германия</t>
  </si>
  <si>
    <t>SP Newtron LED встраиваемый модуль скалера с оптикой для  A-dec 500 , A-dec Int. Inc. США</t>
  </si>
  <si>
    <t>SP Newtron (F55292) - модуль скалера на стоматологическую установку, Satelec, Германия</t>
  </si>
  <si>
    <t>Varios 170  - встраиваемый ультразвуковой скалер (без оптики). 230В встраиваемый многофункциональный ультразвуковой. Полный комплект.</t>
  </si>
  <si>
    <t>Varios 170 LUX LED  - встраиваемый ультразвуковой скалер (c оптикой). 230В, встраиваемый многофункциональный ультразвуковой. Полный комплект.NSK Y1001351</t>
  </si>
  <si>
    <t>AS-2000 M4 скалер пневматический для снятия зубного камня (б/оптики). 6000 Гц., 3 насадки, NSK (Япония)</t>
  </si>
  <si>
    <t>Mini LED Kit - встраиваемый модуль гелиолампы на светодиодах, F02720  SATELEC, Германия</t>
  </si>
  <si>
    <t>Mini LED гелиолампа в комплекте с модулем скалера Suprasson P-5 Kit, SATELEC</t>
  </si>
  <si>
    <t>Mini LED - беспроводная лампа на светодиодах F02507 SATELEC, Германия</t>
  </si>
  <si>
    <t>Mini LED гелиолампа подключаемая к P-Max, P-5, SP-4055,  SATELEC, Германия</t>
  </si>
  <si>
    <t>НАКОНЕЧНИКИ, МОТОРЫ W&amp;H</t>
  </si>
  <si>
    <t>Anesto - система сверления для перфорирования трубчатой кости с целью введения местной анестезии W&amp;H (Австрия)</t>
  </si>
  <si>
    <t>TA-98 LED SYNEA Наконечник турбинный с файберооптикой,с миди-головкой,с тройным спреем Roto Quick. W&amp;H (Австрия)</t>
  </si>
  <si>
    <t>TA 98 CLED Турбинный наконечник со светодиодами,с миди-головкой, пятиточечным спреем, с кнопкой, с керамическими подшибниками, под Roto Quick. W&amp;H (Австрия)</t>
  </si>
  <si>
    <t>RQ-04 Быстрый переходник 4- канальный Midwest W&amp;H (Австрия) 10400400</t>
  </si>
  <si>
    <t>RQ-03 Быстрый переходник 2(3)-канальный Borden W&amp;H (Австрия) 10400300</t>
  </si>
  <si>
    <t>RQ 24 Быстрый переходник 4-х канальный для турбин и моторов с оптикой без регулятора спрея. W&amp;H (Австрия)</t>
  </si>
  <si>
    <t>RQ-34 Быстрый переходник  4-х канальный для турбин и моторов с оптикой с регулятором спрея W&amp;H (Австрия)</t>
  </si>
  <si>
    <t>TA 97 LED Турбинный наконечник со светодиодами,с мини-головкой, пятиточечным спреем, под Roto Quick.W&amp;H, Австрия</t>
  </si>
  <si>
    <t>TE-95 RM Alegra - Наконечник турбинный с кнопкой, 4-х канальный W&amp;H (Австрия)</t>
  </si>
  <si>
    <t>TE-98 RM Alegra -  турбинный наконечник 4х-канальный с кнопкой с тройным W&amp;H (Австрия)</t>
  </si>
  <si>
    <t>TE 98 LED G RM - турбинный наконечник со встроенным генератором, тройной спрей, кнопочный зажим (4х-канальное соединение) W&amp;H. Австрия.</t>
  </si>
  <si>
    <t>AМ 25 RM Мотор воздушный ,4х канальный Midwest, W&amp;H (Австрия)</t>
  </si>
  <si>
    <t>AМ 25А RM Synea воздушный мотор 4х канальный с внутренним спреем ,Midwest  W&amp;H (Австрия)</t>
  </si>
  <si>
    <t>AМ 25 LT Synea - мотор воздушный с оптикой, с внутренним спреем под соединение Рото Квик</t>
  </si>
  <si>
    <t>HE-43 Alegra   Прямой наконечник 1:1 без спрея, W&amp;H (Австрия).</t>
  </si>
  <si>
    <t>HE-43A Alegra   Прямой наконечник 1:1, внутренний спрей, поворотный зажим, W&amp;H (Австрия).</t>
  </si>
  <si>
    <t>HA-43 A Прямой наконечник с внутренним спреем, W&amp;H (Австрия)</t>
  </si>
  <si>
    <t>HA 43 LT наконечник прямой с внутренним спреем с оптикой, W&amp;H (Австрия)</t>
  </si>
  <si>
    <t>WE-56 (1:1) Alegra NEW  Угловой наконечник, кнопочный зажим,  без спрея W&amp;H (Австрия).</t>
  </si>
  <si>
    <t>WE-56 LED G Alegra - угловой наконечник 1:1, со встроенным генератором, для моторов без оптики, одиночный спрей, кнопочный зажим</t>
  </si>
  <si>
    <t>WE-56A Alegra - угловой наконечник 1:1, без оптики, одиночный спрей, кнопочный зажим. W&amp;H. Австрия.</t>
  </si>
  <si>
    <t>WD-57 (1:1) Угловой наконечник с кнопкой для турбиннх боров, без спрея W&amp;H (Австрия)</t>
  </si>
  <si>
    <t>WA-56 А(1:1)Угловой наконечник с внутренним спреем,W&amp;H (Австрия)</t>
  </si>
  <si>
    <t>WA-56 LT(1:1) Угловой наконечник с оптикой , внутренний спрей.W&amp;H (Австрия)</t>
  </si>
  <si>
    <t>WA-99 A Synea (1:5) Угловой наконечник с  тройным внутренним спреем для турбинных боров . W&amp;H (Австрия)</t>
  </si>
  <si>
    <t>WA-99 LT Synea(1:5) Угловой  наконечник с оптикой,с  тройным внутренним спреем для турбинных боров  W&amp;H (Австрия)</t>
  </si>
  <si>
    <t>WE-99 LED G Alegra - угловой наконечник 1:4,5, с оптикой, со встроенным генератором,  тройной спрей, кнопочный зажим.W&amp;H. Австрия.</t>
  </si>
  <si>
    <t>НАКОНЕЧНИКИ, МОТОРЫ, СКАЛЕРЫ  NSK</t>
  </si>
  <si>
    <t xml:space="preserve">QD-J M4 - переходник для Pana-Max Plus QD, NSK (Япония) </t>
  </si>
  <si>
    <t>SET 1 - турбина S-Max M600L + PTL-CL-4HV + Ti-Max M40B электромотор + S-MAX M25L наконечник угловой</t>
  </si>
  <si>
    <t>SET 2 - Pana-Max TU + IS-205M4 пневмомотор + S-MAX M25 без оптики</t>
  </si>
  <si>
    <t>SET 3 - Pana-Max SU + EX-203C-M4 пневмомотор + FPB-EC наконечник угловой + AS2000-M4 скалер</t>
  </si>
  <si>
    <t>PROPHY MATE NEO M4-P наконечник 4-х канальный для отбеливания серый (+5 пак.x.12 гр. порошка), NSK (Япония)</t>
  </si>
  <si>
    <t>ДК 50 C Компрессор безмаслянный, 60л/мин. ресивер 5литров. (в кожухе)</t>
  </si>
  <si>
    <t>Quattro (5452-51) компрес с осушит, 230 л/мин, ресивер 50л, без кожуха, 400 V, Durr Dental, Германия</t>
  </si>
  <si>
    <t>7131-991-00 шумопоглашающий шкаф для VS 600; 900; 1200</t>
  </si>
  <si>
    <t>VS 900 (7134-01/002) вакуумная  помпа на 5 (3) мест, без кожуха, 230 V, Durr Dental, Германия</t>
  </si>
  <si>
    <t>Кожух шумоизоляционный для V 250,  V 300 S, VS 300 S, Durr Dental, Германия 7122-200-00</t>
  </si>
  <si>
    <t>Шкаф шумоизоляционный, деревянный, для компрессоров Tornado, Duo, Durr Dental, Германия 5150-500-00</t>
  </si>
  <si>
    <t>ДК 50 ПЛЮС С/М Безмаслянный компрессор, 60л/мин. в шкафу с сушкой резервуар 25л. (СЛОВАКИЯ)</t>
  </si>
  <si>
    <t>ДK 50-10 C компрессор безмаслянный производительность 60л/мин в кожухе</t>
  </si>
  <si>
    <t>Сервисный набор (3 штуцера для одного электромотора в моноблок A-Dec 500)</t>
  </si>
  <si>
    <t>54.0247.00 Блок управления одним электромотором EA-51, 52, 30, M-40B LED A-dec Int. Inc. (без функции эндо)</t>
  </si>
  <si>
    <t>54.0332.01 Блок управления c кабелем и двойным проводом для 2-х  электромоторов EA-51, 52, M-40B LED. A-dec Int. Inc.</t>
  </si>
  <si>
    <t>Блок управления интраоральной видеокамеры SOPRO 617 DOCK MU USB2  для A-Dec 300 и A-Dec 500. (без наконечника)</t>
  </si>
  <si>
    <t>Блок управления интраоральной видеокамеры SOPRO 717/595 Dock Video для A-Dec-500. (без наконечника)</t>
  </si>
  <si>
    <t>Mini LED Kit A-dec 500 A-Dec 300, модуль полимеризационой лампы на светодиодах для A-dec 500, Satelec, Германия F02505</t>
  </si>
  <si>
    <t>54.0312.00 Сервисный набор для блока управления для электром. EA-51, ЕА-52A-dec Int. Inc.</t>
  </si>
  <si>
    <r>
      <t xml:space="preserve">Гидроблок A-Dec 200: </t>
    </r>
    <r>
      <rPr>
        <sz val="12"/>
        <rFont val="Times New Roman"/>
        <family val="1"/>
      </rPr>
      <t xml:space="preserve">поворотная фарфоровая плевательница с системой смыва чаши и наполнения стакана, фильтр твердых частиц, система автономной подачи чистой воды на инструменты блока врача. </t>
    </r>
    <r>
      <rPr>
        <b/>
        <sz val="12"/>
        <rFont val="Times New Roman"/>
        <family val="1"/>
      </rPr>
      <t>Место ассистента</t>
    </r>
    <r>
      <rPr>
        <sz val="12"/>
        <rFont val="Times New Roman"/>
        <family val="1"/>
      </rPr>
      <t xml:space="preserve"> с сенсорным пультом управления с </t>
    </r>
    <r>
      <rPr>
        <b/>
        <sz val="12"/>
        <color indexed="12"/>
        <rFont val="Times New Roman"/>
        <family val="1"/>
      </rPr>
      <t>пылеотсосом и слюноотсосом под вакуумную помпу*.</t>
    </r>
  </si>
  <si>
    <t>Электромотор Ti-Max M40 BN титановый, без оптики, внутренний спрей, диапазон скоростей от 60 до 40 000 об/мин.</t>
  </si>
  <si>
    <t>Срок поставки со склада в Москве</t>
  </si>
  <si>
    <t>Durr Combi-Sepamatic (7117-59) встраиваемый сепаратор для A-dec 500 и A-Dec 300 под "сухой вакуум", производство Durr Dental, Германия</t>
  </si>
  <si>
    <t>SET 5 (турбина с оптикой M600L/P1002, переходник с оптикой PTL-CL-LED/P1001600, Турбина без оптики PAP SU M4/P1022, Электромотор титановый встраиваемый в сбореMD400JS/Y140945, наконечник угловой с оптикой M25L/C1024)</t>
  </si>
  <si>
    <t>Наконечник интраоральной видеокамеры SOPRO 717 First с с тремя режимами съемки (портретная, интраоральная, макро) память на четыре снимка.</t>
  </si>
  <si>
    <t>PTL-CL-LED - переходник к NSK</t>
  </si>
  <si>
    <t>источник фиброоптики на один инструмент Россия</t>
  </si>
  <si>
    <t>источник фиброоптики на два инструменты Россия</t>
  </si>
  <si>
    <t>Стул врача анатомический со спинкой, передвижной, регулируемый по высоте, с гигиеническим покрытием.</t>
  </si>
  <si>
    <r>
      <t xml:space="preserve">Кресло A-Dec 200: </t>
    </r>
    <r>
      <rPr>
        <sz val="12"/>
        <rFont val="Times New Roman"/>
        <family val="1"/>
      </rPr>
      <t xml:space="preserve">несущее, электрогидравлическое, с двумя откидывающимися правым и левым подлокотниками, подголовник с двойной артикуляцией, управление креслом пульта управления на блоке врача либо ножной программируемая (4 позиции) педаль управления </t>
    </r>
    <r>
      <rPr>
        <b/>
        <sz val="12"/>
        <color indexed="12"/>
        <rFont val="Times New Roman"/>
        <family val="1"/>
      </rPr>
      <t>(опция)</t>
    </r>
  </si>
  <si>
    <t>77.0295.01 Столик врача большой для A-dec 533, A-dec Int. Inc. (доплата с заменой на стандартный)</t>
  </si>
  <si>
    <r>
      <t xml:space="preserve">Электромотор </t>
    </r>
    <r>
      <rPr>
        <b/>
        <sz val="12"/>
        <rFont val="Times New Roman"/>
        <family val="1"/>
      </rPr>
      <t>Ti-Max MD</t>
    </r>
    <r>
      <rPr>
        <sz val="12"/>
        <rFont val="Times New Roman"/>
        <family val="1"/>
      </rPr>
      <t xml:space="preserve"> титановый, с оптикой, внутренним спреем, диапазон скоростей от 100 до 200 000 об/мин., реверс, индикатор скорости, в комплекте со шлангом и блоком управления. Стационарное крепление на любые установки.</t>
    </r>
  </si>
  <si>
    <r>
      <t>Турбина</t>
    </r>
    <r>
      <rPr>
        <b/>
        <sz val="12"/>
        <rFont val="Times New Roman"/>
        <family val="1"/>
      </rPr>
      <t xml:space="preserve"> Pana-Max</t>
    </r>
    <r>
      <rPr>
        <sz val="12"/>
        <rFont val="Times New Roman"/>
        <family val="1"/>
      </rPr>
      <t xml:space="preserve"> с головкой типа Std,Trg., с кнопкой, с системой очистки головки, с 2-х канальным спреем, 350000-450000 об/мин., разъем Midwest 4 или Borden 2/3, NSK (Япония) без оптики</t>
    </r>
  </si>
  <si>
    <r>
      <t xml:space="preserve">Пневмомотор </t>
    </r>
    <r>
      <rPr>
        <b/>
        <sz val="12"/>
        <rFont val="Times New Roman"/>
        <family val="1"/>
      </rPr>
      <t>IS-205</t>
    </r>
    <r>
      <rPr>
        <sz val="12"/>
        <rFont val="Times New Roman"/>
        <family val="1"/>
      </rPr>
      <t xml:space="preserve"> с внутренней подачей воды, скорость до 22 000 об/мин., с защитным клапаном "Анти-СПИД", реверс, разъем Midwest 4 или Borden 2, NSK (Япония) без оптики</t>
    </r>
  </si>
  <si>
    <r>
      <t xml:space="preserve">Наконечник угловой </t>
    </r>
    <r>
      <rPr>
        <b/>
        <sz val="12"/>
        <rFont val="Times New Roman"/>
        <family val="1"/>
      </rPr>
      <t xml:space="preserve"> S-MAX M25</t>
    </r>
    <r>
      <rPr>
        <sz val="12"/>
        <rFont val="Times New Roman"/>
        <family val="1"/>
      </rPr>
      <t xml:space="preserve"> без оптики, 1:1, одинарный спрей, до 40000 об/мин, NSK (Япония) </t>
    </r>
  </si>
  <si>
    <r>
      <t>Турбина</t>
    </r>
    <r>
      <rPr>
        <b/>
        <sz val="12"/>
        <rFont val="Times New Roman"/>
        <family val="1"/>
      </rPr>
      <t xml:space="preserve"> Pana-Max</t>
    </r>
    <r>
      <rPr>
        <sz val="12"/>
        <rFont val="Times New Roman"/>
        <family val="1"/>
      </rPr>
      <t xml:space="preserve"> с головкой типа Std,Trg., с кнопкой, с системой очистки головки, с 2-х канальным спреем, 350000-450000 об/мин., разъем Midwest 4 или Borden 2/3, NSK (Япония)</t>
    </r>
  </si>
  <si>
    <r>
      <t xml:space="preserve">Пневмомотор </t>
    </r>
    <r>
      <rPr>
        <b/>
        <sz val="12"/>
        <rFont val="Times New Roman"/>
        <family val="1"/>
      </rPr>
      <t>EX-203</t>
    </r>
    <r>
      <rPr>
        <sz val="12"/>
        <rFont val="Times New Roman"/>
        <family val="1"/>
      </rPr>
      <t xml:space="preserve"> с наружной подачей воды, скорость до 22 000 об/мин., к наконечникам Е-типа, реверс, разъем Midwest 4 или Borden 2, NSK (Япония)</t>
    </r>
  </si>
  <si>
    <r>
      <t>FPB-E</t>
    </r>
    <r>
      <rPr>
        <sz val="12"/>
        <rFont val="Times New Roman"/>
        <family val="1"/>
      </rPr>
      <t xml:space="preserve"> Наконечник угловой для угловых боров, с кнопкой, с сиcтемой очистки головки, скорость до 40 000 об/мин., NSK (Япония)</t>
    </r>
  </si>
  <si>
    <r>
      <t xml:space="preserve">90.1168.00 Источник файберооптического света для A-dec 200, A-Dec 300  A `Dec Int </t>
    </r>
    <r>
      <rPr>
        <sz val="12"/>
        <color indexed="12"/>
        <rFont val="Times New Roman"/>
        <family val="1"/>
      </rPr>
      <t>(требуется клапан открытый 40.0250.00 к каждому шлангу с фиброоптикой)</t>
    </r>
  </si>
  <si>
    <r>
      <t xml:space="preserve">Турбина S-Max </t>
    </r>
    <r>
      <rPr>
        <b/>
        <sz val="12"/>
        <rFont val="Times New Roman"/>
        <family val="1"/>
      </rPr>
      <t>M600L</t>
    </r>
    <r>
      <rPr>
        <sz val="12"/>
        <rFont val="Times New Roman"/>
        <family val="1"/>
      </rPr>
      <t>, с оптикой, стандартная головка, система очистки головки, кнопочный зажим, четырехточечный спрей, 360000-430000 об/мин, NSK (Япония)</t>
    </r>
  </si>
  <si>
    <r>
      <t>PTL-CL-4HV</t>
    </r>
    <r>
      <rPr>
        <sz val="12"/>
        <rFont val="Times New Roman"/>
        <family val="1"/>
      </rPr>
      <t xml:space="preserve"> Быстросъемный переходник с оптикой, с защитным клапаном "Анти-СПИД", NSK (Япония)</t>
    </r>
  </si>
  <si>
    <r>
      <t xml:space="preserve">Наконечник угловой  </t>
    </r>
    <r>
      <rPr>
        <b/>
        <sz val="12"/>
        <rFont val="Times New Roman"/>
        <family val="1"/>
      </rPr>
      <t>S-MAX M25L</t>
    </r>
    <r>
      <rPr>
        <sz val="12"/>
        <rFont val="Times New Roman"/>
        <family val="1"/>
      </rPr>
      <t xml:space="preserve"> с оптикой, 1:1, одинарный спрей, до 40000 об/мин, NSK (Япония)</t>
    </r>
  </si>
  <si>
    <t>90.1205.00 Держатель (коромысло) дополнительного инструмента для 335, A-dec Int. Inc.</t>
  </si>
  <si>
    <r>
      <t xml:space="preserve">23.1273.01 Пистолет вода-воздух с подогревом для A-dec 533, A-dec Int. Inc. </t>
    </r>
    <r>
      <rPr>
        <sz val="12"/>
        <color indexed="12"/>
        <rFont val="Times New Roman"/>
        <family val="1"/>
      </rPr>
      <t>(доплата с заменой на пистолет без подогрева)</t>
    </r>
  </si>
  <si>
    <t>Без учета монтажа.</t>
  </si>
  <si>
    <t>* требуется вакуумная помпа со встроенным сепаратором.</t>
  </si>
  <si>
    <t>Дополнительное оборудование</t>
  </si>
  <si>
    <t>toptopkr@gmail.com</t>
  </si>
  <si>
    <t>Кравченко Евгений Евгеньевич</t>
  </si>
  <si>
    <t>Тел:. 8-928-411-33-56</t>
  </si>
  <si>
    <t>TOP DENT полное оснащение стоматологии и лаборатории</t>
  </si>
  <si>
    <t xml:space="preserve">                                                    www.stomamart.ru</t>
  </si>
  <si>
    <r>
      <t xml:space="preserve">E-mail: </t>
    </r>
    <r>
      <rPr>
        <b/>
        <sz val="9"/>
        <color indexed="17"/>
        <rFont val="Arial"/>
        <family val="2"/>
      </rPr>
      <t xml:space="preserve">toptopkr@gmail.com   </t>
    </r>
    <r>
      <rPr>
        <b/>
        <sz val="9"/>
        <rFont val="Arial"/>
        <family val="2"/>
      </rPr>
      <t xml:space="preserve">icq </t>
    </r>
    <r>
      <rPr>
        <b/>
        <sz val="9"/>
        <color indexed="17"/>
        <rFont val="Arial"/>
        <family val="2"/>
      </rPr>
      <t>137509821</t>
    </r>
  </si>
  <si>
    <t>тел. 8-928-411-33-56 (Заказ товара)</t>
  </si>
  <si>
    <t>тел. 8-499-755-90-91 (Заказ товара)</t>
  </si>
  <si>
    <t>МОДЕЛЬ 2012 года !!! Стоматологическая установка A-Dec 200, производства A 'Dec Int., (США)</t>
  </si>
  <si>
    <t>Директор департамента сбыта стоматологического оборудования A-Dec (США)</t>
  </si>
  <si>
    <t>ДК 50 /2VS Компрессор безмаслянный в шкафу (120 л/мин). резервуар 25 л</t>
  </si>
  <si>
    <t>ДК 50 PLUS S безмаслянный компрессор, в шкафу 60 л/мин., ресивер 25 л., Ekom, Словакия</t>
  </si>
  <si>
    <t>Скидка</t>
  </si>
  <si>
    <t>Розница</t>
  </si>
  <si>
    <t>Сумма со скидкой</t>
  </si>
  <si>
    <t>Светильник Светильник LED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</si>
</sst>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[$€-2]\ #,##0.00"/>
    <numFmt numFmtId="166" formatCode="[$$-409]#,##0.00;[Red]\-[$$-409]#,##0.00"/>
    <numFmt numFmtId="167" formatCode="#,##0.00&quot;р.&quot;"/>
    <numFmt numFmtId="168" formatCode="[$$-409]#,##0.00_ ;[Red]\-[$$-409]#,##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9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R Cyr MT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2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sz val="10"/>
      <color indexed="12"/>
      <name val="Times NR Cyr MT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 Cyr"/>
      <family val="2"/>
    </font>
    <font>
      <b/>
      <sz val="10"/>
      <name val="Arial"/>
      <family val="2"/>
    </font>
    <font>
      <b/>
      <sz val="16"/>
      <color indexed="17"/>
      <name val="Arial"/>
      <family val="2"/>
    </font>
    <font>
      <b/>
      <sz val="16"/>
      <color indexed="12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b/>
      <sz val="16"/>
      <color indexed="16"/>
      <name val="Times New Roman"/>
      <family val="1"/>
    </font>
    <font>
      <b/>
      <sz val="14"/>
      <color indexed="10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15" borderId="7" applyNumberFormat="0" applyAlignment="0" applyProtection="0"/>
    <xf numFmtId="0" fontId="15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18" borderId="0" xfId="0" applyFont="1" applyFill="1" applyAlignment="1">
      <alignment/>
    </xf>
    <xf numFmtId="14" fontId="8" fillId="18" borderId="0" xfId="0" applyNumberFormat="1" applyFont="1" applyFill="1" applyAlignment="1">
      <alignment horizontal="center"/>
    </xf>
    <xf numFmtId="14" fontId="8" fillId="18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165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center" wrapText="1"/>
    </xf>
    <xf numFmtId="0" fontId="4" fillId="19" borderId="11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justify" vertical="center" wrapText="1"/>
    </xf>
    <xf numFmtId="0" fontId="3" fillId="0" borderId="11" xfId="0" applyNumberFormat="1" applyFont="1" applyFill="1" applyBorder="1" applyAlignment="1">
      <alignment horizontal="justify" vertical="center" wrapText="1"/>
    </xf>
    <xf numFmtId="0" fontId="4" fillId="0" borderId="0" xfId="0" applyFont="1" applyFill="1" applyAlignment="1">
      <alignment wrapText="1"/>
    </xf>
    <xf numFmtId="164" fontId="4" fillId="0" borderId="12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164" fontId="1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vertical="center"/>
    </xf>
    <xf numFmtId="166" fontId="4" fillId="0" borderId="11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165" fontId="6" fillId="0" borderId="12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10" fillId="0" borderId="0" xfId="42" applyNumberFormat="1" applyFill="1" applyBorder="1" applyAlignment="1" applyProtection="1">
      <alignment/>
      <protection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37" fillId="21" borderId="0" xfId="0" applyFont="1" applyFill="1" applyBorder="1" applyAlignment="1">
      <alignment horizontal="left" vertical="top" wrapText="1"/>
    </xf>
    <xf numFmtId="0" fontId="7" fillId="21" borderId="0" xfId="0" applyFont="1" applyFill="1" applyBorder="1" applyAlignment="1">
      <alignment horizontal="center" vertical="center"/>
    </xf>
    <xf numFmtId="0" fontId="5" fillId="21" borderId="0" xfId="0" applyFont="1" applyFill="1" applyBorder="1" applyAlignment="1">
      <alignment horizontal="center" vertical="center"/>
    </xf>
    <xf numFmtId="165" fontId="7" fillId="21" borderId="10" xfId="0" applyNumberFormat="1" applyFont="1" applyFill="1" applyBorder="1" applyAlignment="1">
      <alignment vertical="center"/>
    </xf>
    <xf numFmtId="3" fontId="7" fillId="21" borderId="10" xfId="0" applyNumberFormat="1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 wrapText="1"/>
    </xf>
    <xf numFmtId="167" fontId="38" fillId="0" borderId="19" xfId="0" applyNumberFormat="1" applyFont="1" applyFill="1" applyBorder="1" applyAlignment="1">
      <alignment horizontal="right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164" fontId="3" fillId="0" borderId="22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3" fillId="2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3" fillId="22" borderId="0" xfId="0" applyFont="1" applyFill="1" applyAlignment="1">
      <alignment horizontal="center" vertical="center"/>
    </xf>
    <xf numFmtId="2" fontId="3" fillId="22" borderId="28" xfId="0" applyNumberFormat="1" applyFont="1" applyFill="1" applyBorder="1" applyAlignment="1">
      <alignment horizontal="center" vertical="center"/>
    </xf>
    <xf numFmtId="2" fontId="3" fillId="22" borderId="0" xfId="0" applyNumberFormat="1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16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0</xdr:rowOff>
    </xdr:from>
    <xdr:to>
      <xdr:col>17</xdr:col>
      <xdr:colOff>447675</xdr:colOff>
      <xdr:row>23</xdr:row>
      <xdr:rowOff>419100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0"/>
          <a:ext cx="9334500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1066800</xdr:colOff>
      <xdr:row>4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676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ptopkr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66"/>
  <sheetViews>
    <sheetView tabSelected="1" zoomScale="70" zoomScaleNormal="70" zoomScalePageLayoutView="0" workbookViewId="0" topLeftCell="A15">
      <selection activeCell="H26" sqref="H26:H27"/>
    </sheetView>
  </sheetViews>
  <sheetFormatPr defaultColWidth="11.625" defaultRowHeight="12.75"/>
  <cols>
    <col min="1" max="1" width="8.625" style="0" customWidth="1"/>
    <col min="2" max="2" width="69.625" style="0" customWidth="1"/>
    <col min="3" max="3" width="9.375" style="0" customWidth="1"/>
    <col min="4" max="4" width="12.125" style="0" customWidth="1"/>
    <col min="5" max="5" width="13.00390625" style="0" customWidth="1"/>
    <col min="6" max="6" width="16.00390625" style="0" customWidth="1"/>
    <col min="7" max="7" width="17.75390625" style="0" customWidth="1"/>
    <col min="8" max="8" width="12.375" style="0" bestFit="1" customWidth="1"/>
  </cols>
  <sheetData>
    <row r="1" spans="1:9" s="3" customFormat="1" ht="20.25">
      <c r="A1"/>
      <c r="C1" s="98" t="s">
        <v>240</v>
      </c>
      <c r="D1"/>
      <c r="E1"/>
      <c r="F1"/>
      <c r="G1" s="1"/>
      <c r="H1" s="2"/>
      <c r="I1" s="2"/>
    </row>
    <row r="2" spans="1:9" s="3" customFormat="1" ht="20.25">
      <c r="A2"/>
      <c r="B2" s="99" t="s">
        <v>241</v>
      </c>
      <c r="C2"/>
      <c r="D2"/>
      <c r="E2"/>
      <c r="F2"/>
      <c r="G2" s="1"/>
      <c r="H2" s="2"/>
      <c r="I2" s="2"/>
    </row>
    <row r="3" spans="1:9" s="3" customFormat="1" ht="12.75">
      <c r="A3"/>
      <c r="B3" s="100" t="s">
        <v>242</v>
      </c>
      <c r="C3"/>
      <c r="D3"/>
      <c r="E3"/>
      <c r="F3"/>
      <c r="G3" s="1"/>
      <c r="H3" s="2"/>
      <c r="I3" s="2"/>
    </row>
    <row r="4" spans="1:9" s="3" customFormat="1" ht="12.75">
      <c r="A4"/>
      <c r="B4" s="101" t="s">
        <v>243</v>
      </c>
      <c r="C4"/>
      <c r="D4"/>
      <c r="E4"/>
      <c r="F4"/>
      <c r="G4" s="1"/>
      <c r="H4" s="2"/>
      <c r="I4" s="2"/>
    </row>
    <row r="5" spans="1:9" s="3" customFormat="1" ht="12.75">
      <c r="A5"/>
      <c r="B5" s="101" t="s">
        <v>244</v>
      </c>
      <c r="C5"/>
      <c r="D5"/>
      <c r="E5"/>
      <c r="F5"/>
      <c r="G5" s="1"/>
      <c r="H5" s="2"/>
      <c r="I5" s="2"/>
    </row>
    <row r="6" spans="1:9" s="3" customFormat="1" ht="12.75">
      <c r="A6"/>
      <c r="B6"/>
      <c r="C6"/>
      <c r="D6"/>
      <c r="E6"/>
      <c r="F6"/>
      <c r="G6" s="1"/>
      <c r="H6" s="2"/>
      <c r="I6" s="2"/>
    </row>
    <row r="7" spans="1:9" s="3" customFormat="1" ht="12.75" hidden="1">
      <c r="A7"/>
      <c r="B7"/>
      <c r="C7"/>
      <c r="D7"/>
      <c r="E7"/>
      <c r="F7"/>
      <c r="G7" s="1"/>
      <c r="H7" s="2"/>
      <c r="I7" s="2"/>
    </row>
    <row r="8" spans="1:9" s="3" customFormat="1" ht="12.75" hidden="1">
      <c r="A8"/>
      <c r="B8"/>
      <c r="C8"/>
      <c r="D8"/>
      <c r="E8"/>
      <c r="F8"/>
      <c r="G8" s="1"/>
      <c r="H8" s="2"/>
      <c r="I8" s="2"/>
    </row>
    <row r="9" spans="1:9" s="3" customFormat="1" ht="12.75" hidden="1">
      <c r="A9"/>
      <c r="B9"/>
      <c r="C9"/>
      <c r="D9"/>
      <c r="E9"/>
      <c r="F9"/>
      <c r="G9" s="1"/>
      <c r="H9" s="2"/>
      <c r="I9" s="2"/>
    </row>
    <row r="10" spans="1:9" s="3" customFormat="1" ht="15.75">
      <c r="A10" s="4"/>
      <c r="B10" s="4"/>
      <c r="C10" s="4"/>
      <c r="D10" s="4"/>
      <c r="E10" s="4"/>
      <c r="F10" s="4"/>
      <c r="G10" s="4"/>
      <c r="H10" s="5"/>
      <c r="I10" s="2"/>
    </row>
    <row r="11" spans="1:9" s="3" customFormat="1" ht="17.25" customHeight="1">
      <c r="A11" s="111" t="s">
        <v>44</v>
      </c>
      <c r="B11" s="111"/>
      <c r="C11" s="111"/>
      <c r="D11" s="111"/>
      <c r="E11" s="111"/>
      <c r="F11" s="111"/>
      <c r="G11" s="111"/>
      <c r="H11" s="5"/>
      <c r="I11" s="2"/>
    </row>
    <row r="12" spans="1:9" s="3" customFormat="1" ht="17.25" customHeight="1">
      <c r="A12" s="112" t="s">
        <v>45</v>
      </c>
      <c r="B12" s="112"/>
      <c r="C12" s="112"/>
      <c r="D12" s="112"/>
      <c r="E12" s="112"/>
      <c r="F12" s="112"/>
      <c r="G12" s="112"/>
      <c r="H12" s="5"/>
      <c r="I12" s="2"/>
    </row>
    <row r="13" spans="1:8" ht="15.75">
      <c r="A13" s="4"/>
      <c r="B13" s="4"/>
      <c r="C13" s="4"/>
      <c r="D13" s="4"/>
      <c r="E13" s="4"/>
      <c r="F13" s="4"/>
      <c r="G13" s="4"/>
      <c r="H13" s="4"/>
    </row>
    <row r="14" spans="1:9" s="8" customFormat="1" ht="31.5">
      <c r="A14" s="85" t="s">
        <v>46</v>
      </c>
      <c r="B14" s="85" t="s">
        <v>47</v>
      </c>
      <c r="C14" s="85" t="s">
        <v>48</v>
      </c>
      <c r="D14" s="85" t="s">
        <v>49</v>
      </c>
      <c r="E14" s="85" t="s">
        <v>50</v>
      </c>
      <c r="F14" s="27" t="s">
        <v>51</v>
      </c>
      <c r="G14" s="85" t="s">
        <v>52</v>
      </c>
      <c r="H14" s="6"/>
      <c r="I14" s="7"/>
    </row>
    <row r="15" spans="1:9" s="3" customFormat="1" ht="30" customHeight="1">
      <c r="A15" s="117">
        <v>1</v>
      </c>
      <c r="B15" s="86" t="s">
        <v>245</v>
      </c>
      <c r="C15" s="117">
        <v>1</v>
      </c>
      <c r="D15" s="118">
        <v>14000</v>
      </c>
      <c r="E15" s="117"/>
      <c r="F15" s="118">
        <v>11300</v>
      </c>
      <c r="G15" s="118">
        <f>F15*C15</f>
        <v>11300</v>
      </c>
      <c r="H15" s="5"/>
      <c r="I15" s="2"/>
    </row>
    <row r="16" spans="1:9" s="8" customFormat="1" ht="39.75" customHeight="1">
      <c r="A16" s="117"/>
      <c r="B16" s="87" t="s">
        <v>53</v>
      </c>
      <c r="C16" s="117"/>
      <c r="D16" s="118"/>
      <c r="E16" s="118"/>
      <c r="F16" s="118"/>
      <c r="G16" s="118"/>
      <c r="H16" s="6"/>
      <c r="I16" s="7"/>
    </row>
    <row r="17" spans="1:9" s="8" customFormat="1" ht="15.75">
      <c r="A17" s="117"/>
      <c r="B17" s="88" t="s">
        <v>54</v>
      </c>
      <c r="C17" s="117"/>
      <c r="D17" s="118"/>
      <c r="E17" s="118"/>
      <c r="F17" s="118"/>
      <c r="G17" s="118"/>
      <c r="H17" s="6"/>
      <c r="I17" s="7"/>
    </row>
    <row r="18" spans="1:9" s="8" customFormat="1" ht="18" customHeight="1">
      <c r="A18" s="117"/>
      <c r="B18" s="88" t="s">
        <v>55</v>
      </c>
      <c r="C18" s="117"/>
      <c r="D18" s="118"/>
      <c r="E18" s="118"/>
      <c r="F18" s="118"/>
      <c r="G18" s="118"/>
      <c r="H18" s="6"/>
      <c r="I18" s="7"/>
    </row>
    <row r="19" spans="1:9" s="8" customFormat="1" ht="15.75">
      <c r="A19" s="117"/>
      <c r="B19" s="88" t="s">
        <v>56</v>
      </c>
      <c r="C19" s="117"/>
      <c r="D19" s="118"/>
      <c r="E19" s="118"/>
      <c r="F19" s="118"/>
      <c r="G19" s="118"/>
      <c r="H19" s="6"/>
      <c r="I19" s="7"/>
    </row>
    <row r="20" spans="1:9" s="8" customFormat="1" ht="15.75">
      <c r="A20" s="117"/>
      <c r="B20" s="88" t="s">
        <v>57</v>
      </c>
      <c r="C20" s="117"/>
      <c r="D20" s="118"/>
      <c r="E20" s="118"/>
      <c r="F20" s="118"/>
      <c r="G20" s="118"/>
      <c r="H20" s="6"/>
      <c r="I20" s="7"/>
    </row>
    <row r="21" spans="1:9" s="8" customFormat="1" ht="15.75">
      <c r="A21" s="117"/>
      <c r="B21" s="88" t="s">
        <v>58</v>
      </c>
      <c r="C21" s="117"/>
      <c r="D21" s="118"/>
      <c r="E21" s="118"/>
      <c r="F21" s="118"/>
      <c r="G21" s="118"/>
      <c r="H21" s="6"/>
      <c r="I21" s="7"/>
    </row>
    <row r="22" spans="1:9" s="8" customFormat="1" ht="69" customHeight="1">
      <c r="A22" s="117"/>
      <c r="B22" s="89" t="s">
        <v>59</v>
      </c>
      <c r="C22" s="117"/>
      <c r="D22" s="118"/>
      <c r="E22" s="118"/>
      <c r="F22" s="118"/>
      <c r="G22" s="118"/>
      <c r="H22" s="6"/>
      <c r="I22" s="6"/>
    </row>
    <row r="23" spans="1:10" s="8" customFormat="1" ht="82.5" customHeight="1">
      <c r="A23" s="117"/>
      <c r="B23" s="90" t="s">
        <v>209</v>
      </c>
      <c r="C23" s="117"/>
      <c r="D23" s="118"/>
      <c r="E23" s="118"/>
      <c r="F23" s="118"/>
      <c r="G23" s="118"/>
      <c r="H23" s="6"/>
      <c r="I23" s="7"/>
      <c r="J23" s="3"/>
    </row>
    <row r="24" spans="1:9" s="8" customFormat="1" ht="81" customHeight="1">
      <c r="A24" s="117"/>
      <c r="B24" s="90" t="s">
        <v>219</v>
      </c>
      <c r="C24" s="117"/>
      <c r="D24" s="118"/>
      <c r="E24" s="118"/>
      <c r="F24" s="118"/>
      <c r="G24" s="118"/>
      <c r="H24" s="6"/>
      <c r="I24" s="7"/>
    </row>
    <row r="25" spans="1:9" s="8" customFormat="1" ht="34.5" customHeight="1">
      <c r="A25" s="117"/>
      <c r="B25" s="91" t="s">
        <v>252</v>
      </c>
      <c r="C25" s="117"/>
      <c r="D25" s="118"/>
      <c r="E25" s="118"/>
      <c r="F25" s="118"/>
      <c r="G25" s="118"/>
      <c r="H25" s="6"/>
      <c r="I25" s="7"/>
    </row>
    <row r="26" spans="1:8" ht="20.25" customHeight="1">
      <c r="A26" s="25"/>
      <c r="B26" s="26" t="s">
        <v>235</v>
      </c>
      <c r="C26" s="9"/>
      <c r="D26" s="9"/>
      <c r="E26" s="9"/>
      <c r="F26" s="115" t="s">
        <v>64</v>
      </c>
      <c r="G26" s="113">
        <v>11300</v>
      </c>
      <c r="H26" s="128"/>
    </row>
    <row r="27" spans="1:7" ht="15.75">
      <c r="A27" s="23"/>
      <c r="B27" s="24" t="s">
        <v>234</v>
      </c>
      <c r="C27" s="9"/>
      <c r="D27" s="10"/>
      <c r="E27" s="10"/>
      <c r="F27" s="116"/>
      <c r="G27" s="114"/>
    </row>
    <row r="28" spans="1:8" ht="39.75" customHeight="1">
      <c r="A28" s="23"/>
      <c r="B28" s="24"/>
      <c r="C28" s="9"/>
      <c r="D28" s="10"/>
      <c r="E28" s="10"/>
      <c r="F28" s="107"/>
      <c r="G28" s="108"/>
      <c r="H28" s="16"/>
    </row>
    <row r="29" spans="1:8" ht="33" customHeight="1">
      <c r="A29" s="23"/>
      <c r="B29" s="24"/>
      <c r="C29" s="9"/>
      <c r="D29" s="10"/>
      <c r="E29" s="10"/>
      <c r="F29" s="109"/>
      <c r="G29" s="110"/>
      <c r="H29" s="16"/>
    </row>
    <row r="30" spans="1:8" ht="21.75" customHeight="1">
      <c r="A30" s="104"/>
      <c r="B30" s="102" t="s">
        <v>236</v>
      </c>
      <c r="C30" s="103"/>
      <c r="D30" s="105" t="s">
        <v>250</v>
      </c>
      <c r="E30" s="106" t="s">
        <v>249</v>
      </c>
      <c r="F30" s="105" t="s">
        <v>51</v>
      </c>
      <c r="G30" s="105" t="s">
        <v>251</v>
      </c>
      <c r="H30" s="16"/>
    </row>
    <row r="31" spans="1:7" ht="47.25">
      <c r="A31" s="84">
        <v>1</v>
      </c>
      <c r="B31" s="17" t="s">
        <v>43</v>
      </c>
      <c r="C31" s="18">
        <v>1</v>
      </c>
      <c r="D31" s="19">
        <v>500</v>
      </c>
      <c r="E31" s="20">
        <v>10</v>
      </c>
      <c r="F31" s="19">
        <f>D31-(D31/100*E31)</f>
        <v>450</v>
      </c>
      <c r="G31" s="19">
        <f>C31*F31</f>
        <v>450</v>
      </c>
    </row>
    <row r="32" spans="1:9" s="8" customFormat="1" ht="31.5">
      <c r="A32" s="84">
        <v>2</v>
      </c>
      <c r="B32" s="38" t="s">
        <v>147</v>
      </c>
      <c r="C32" s="34">
        <v>1</v>
      </c>
      <c r="D32" s="19">
        <v>1300</v>
      </c>
      <c r="E32" s="20">
        <v>10</v>
      </c>
      <c r="F32" s="19">
        <f>D32-(D32/100*E32)</f>
        <v>1170</v>
      </c>
      <c r="G32" s="19">
        <f>C32*F32</f>
        <v>1170</v>
      </c>
      <c r="H32" s="6"/>
      <c r="I32" s="7"/>
    </row>
    <row r="33" spans="1:7" ht="31.5">
      <c r="A33" s="84">
        <v>3</v>
      </c>
      <c r="B33" s="17" t="s">
        <v>218</v>
      </c>
      <c r="C33" s="18">
        <v>1</v>
      </c>
      <c r="D33" s="28">
        <v>320</v>
      </c>
      <c r="E33" s="20">
        <v>10</v>
      </c>
      <c r="F33" s="19">
        <f>D33-(D33/100*E33)</f>
        <v>288</v>
      </c>
      <c r="G33" s="19">
        <f>C33*F33</f>
        <v>288</v>
      </c>
    </row>
    <row r="34" spans="1:7" ht="62.25" customHeight="1">
      <c r="A34" s="84">
        <v>4</v>
      </c>
      <c r="B34" s="41" t="s">
        <v>221</v>
      </c>
      <c r="C34" s="34">
        <v>1</v>
      </c>
      <c r="D34" s="36">
        <v>1600</v>
      </c>
      <c r="E34" s="20">
        <v>10</v>
      </c>
      <c r="F34" s="36">
        <f aca="true" t="shared" si="0" ref="F34:F40">D34-(D34/100*E34)</f>
        <v>1440</v>
      </c>
      <c r="G34" s="36">
        <f aca="true" t="shared" si="1" ref="G34:G40">C34*F34</f>
        <v>1440</v>
      </c>
    </row>
    <row r="35" spans="1:7" ht="34.5" customHeight="1">
      <c r="A35" s="84">
        <v>5</v>
      </c>
      <c r="B35" s="41" t="s">
        <v>231</v>
      </c>
      <c r="C35" s="34">
        <v>1</v>
      </c>
      <c r="D35" s="36">
        <v>594</v>
      </c>
      <c r="E35" s="20">
        <v>10</v>
      </c>
      <c r="F35" s="36">
        <f t="shared" si="0"/>
        <v>534.6</v>
      </c>
      <c r="G35" s="36">
        <f t="shared" si="1"/>
        <v>534.6</v>
      </c>
    </row>
    <row r="36" spans="1:7" ht="47.25">
      <c r="A36" s="84">
        <v>6</v>
      </c>
      <c r="B36" s="41" t="s">
        <v>153</v>
      </c>
      <c r="C36" s="34">
        <v>1</v>
      </c>
      <c r="D36" s="36">
        <v>887</v>
      </c>
      <c r="E36" s="20">
        <v>10</v>
      </c>
      <c r="F36" s="36">
        <f t="shared" si="0"/>
        <v>798.3</v>
      </c>
      <c r="G36" s="36">
        <f t="shared" si="1"/>
        <v>798.3</v>
      </c>
    </row>
    <row r="37" spans="1:7" ht="47.25">
      <c r="A37" s="84">
        <v>7</v>
      </c>
      <c r="B37" s="41" t="s">
        <v>154</v>
      </c>
      <c r="C37" s="34">
        <v>1</v>
      </c>
      <c r="D37" s="36">
        <v>1210</v>
      </c>
      <c r="E37" s="20">
        <v>10</v>
      </c>
      <c r="F37" s="36">
        <f t="shared" si="0"/>
        <v>1089</v>
      </c>
      <c r="G37" s="36">
        <f t="shared" si="1"/>
        <v>1089</v>
      </c>
    </row>
    <row r="38" spans="1:7" ht="31.5">
      <c r="A38" s="84">
        <v>8</v>
      </c>
      <c r="B38" s="41" t="s">
        <v>155</v>
      </c>
      <c r="C38" s="34">
        <v>1</v>
      </c>
      <c r="D38" s="36">
        <v>470</v>
      </c>
      <c r="E38" s="37">
        <v>15</v>
      </c>
      <c r="F38" s="36">
        <f t="shared" si="0"/>
        <v>399.5</v>
      </c>
      <c r="G38" s="36">
        <f t="shared" si="1"/>
        <v>399.5</v>
      </c>
    </row>
    <row r="39" spans="1:8" ht="31.5">
      <c r="A39" s="84">
        <v>9</v>
      </c>
      <c r="B39" s="38" t="s">
        <v>247</v>
      </c>
      <c r="C39" s="34">
        <v>1</v>
      </c>
      <c r="D39" s="39">
        <v>1878</v>
      </c>
      <c r="E39" s="40">
        <v>10</v>
      </c>
      <c r="F39" s="39">
        <f t="shared" si="0"/>
        <v>1690.2</v>
      </c>
      <c r="G39" s="39">
        <f t="shared" si="1"/>
        <v>1690.2</v>
      </c>
      <c r="H39" s="16"/>
    </row>
    <row r="40" spans="1:9" s="8" customFormat="1" ht="31.5">
      <c r="A40" s="84">
        <v>10</v>
      </c>
      <c r="B40" s="76" t="s">
        <v>248</v>
      </c>
      <c r="C40" s="57">
        <v>1</v>
      </c>
      <c r="D40" s="77">
        <v>1495</v>
      </c>
      <c r="E40" s="78">
        <v>10</v>
      </c>
      <c r="F40" s="77">
        <f t="shared" si="0"/>
        <v>1345.5</v>
      </c>
      <c r="G40" s="77">
        <f t="shared" si="1"/>
        <v>1345.5</v>
      </c>
      <c r="H40" s="6"/>
      <c r="I40" s="7"/>
    </row>
    <row r="41" spans="1:9" s="8" customFormat="1" ht="15.75">
      <c r="A41" s="25"/>
      <c r="B41" s="92"/>
      <c r="C41" s="93"/>
      <c r="D41" s="94"/>
      <c r="E41" s="95"/>
      <c r="F41" s="96"/>
      <c r="G41" s="96"/>
      <c r="H41" s="6"/>
      <c r="I41" s="7"/>
    </row>
    <row r="42" spans="1:9" s="8" customFormat="1" ht="15.75">
      <c r="A42" s="11" t="s">
        <v>65</v>
      </c>
      <c r="B42" s="11"/>
      <c r="C42" s="12" t="s">
        <v>66</v>
      </c>
      <c r="D42" s="13"/>
      <c r="E42" s="14"/>
      <c r="F42" s="15"/>
      <c r="G42" s="15"/>
      <c r="H42" s="6"/>
      <c r="I42" s="7"/>
    </row>
    <row r="43" spans="1:9" s="8" customFormat="1" ht="15.75">
      <c r="A43" s="4" t="s">
        <v>67</v>
      </c>
      <c r="B43" s="4"/>
      <c r="C43" s="15"/>
      <c r="D43" s="4"/>
      <c r="E43" s="4"/>
      <c r="F43" s="4"/>
      <c r="G43" s="4"/>
      <c r="H43" s="6"/>
      <c r="I43" s="7"/>
    </row>
    <row r="44" spans="1:9" s="8" customFormat="1" ht="15.75">
      <c r="A44" s="4" t="s">
        <v>68</v>
      </c>
      <c r="B44" s="4"/>
      <c r="C44" s="4"/>
      <c r="D44" s="4"/>
      <c r="E44" s="4"/>
      <c r="F44" s="4"/>
      <c r="G44" s="4"/>
      <c r="H44" s="6"/>
      <c r="I44" s="7"/>
    </row>
    <row r="45" spans="1:9" s="8" customFormat="1" ht="15.75">
      <c r="A45" s="4" t="s">
        <v>69</v>
      </c>
      <c r="B45" s="4"/>
      <c r="C45" s="4"/>
      <c r="D45" s="4"/>
      <c r="E45" s="4"/>
      <c r="F45" s="4"/>
      <c r="G45" s="4"/>
      <c r="H45" s="6"/>
      <c r="I45" s="7"/>
    </row>
    <row r="46" spans="1:9" s="8" customFormat="1" ht="15.75">
      <c r="A46" s="4" t="s">
        <v>211</v>
      </c>
      <c r="B46" s="4"/>
      <c r="C46" s="4"/>
      <c r="D46" s="16"/>
      <c r="E46" s="4"/>
      <c r="F46" s="4"/>
      <c r="G46" s="4"/>
      <c r="H46" s="6"/>
      <c r="I46" s="7"/>
    </row>
    <row r="47" spans="1:9" s="8" customFormat="1" ht="15.75">
      <c r="A47" s="4"/>
      <c r="B47" s="4"/>
      <c r="C47" s="15"/>
      <c r="D47" s="15"/>
      <c r="E47" s="15"/>
      <c r="F47" s="15"/>
      <c r="G47" s="15"/>
      <c r="H47" s="6"/>
      <c r="I47" s="7"/>
    </row>
    <row r="48" spans="1:9" s="8" customFormat="1" ht="15.75">
      <c r="A48" s="4" t="s">
        <v>70</v>
      </c>
      <c r="B48" s="4"/>
      <c r="C48" s="15"/>
      <c r="D48" s="15"/>
      <c r="E48" s="15"/>
      <c r="F48" s="15"/>
      <c r="G48" s="15"/>
      <c r="H48" s="6"/>
      <c r="I48" s="7"/>
    </row>
    <row r="49" spans="1:9" s="8" customFormat="1" ht="15.75">
      <c r="A49" s="4" t="s">
        <v>246</v>
      </c>
      <c r="B49" s="4"/>
      <c r="C49" s="15"/>
      <c r="D49" s="15"/>
      <c r="E49" s="15"/>
      <c r="F49" s="15"/>
      <c r="G49" s="15"/>
      <c r="H49" s="6"/>
      <c r="I49" s="7"/>
    </row>
    <row r="50" spans="1:8" ht="15.75">
      <c r="A50" s="4" t="s">
        <v>238</v>
      </c>
      <c r="B50" s="4"/>
      <c r="C50" s="15"/>
      <c r="D50" s="15"/>
      <c r="E50" s="15"/>
      <c r="F50" s="15"/>
      <c r="G50" s="15"/>
      <c r="H50" s="4"/>
    </row>
    <row r="51" spans="1:8" ht="15.75">
      <c r="A51" s="4" t="s">
        <v>239</v>
      </c>
      <c r="B51" s="4"/>
      <c r="C51" s="15"/>
      <c r="D51" s="15"/>
      <c r="E51" s="15"/>
      <c r="F51" s="15"/>
      <c r="G51" s="15"/>
      <c r="H51" s="4"/>
    </row>
    <row r="52" spans="1:8" ht="15.75">
      <c r="A52" s="97" t="s">
        <v>237</v>
      </c>
      <c r="B52" s="4"/>
      <c r="C52" s="15"/>
      <c r="D52" s="15"/>
      <c r="E52" s="15"/>
      <c r="F52" s="15"/>
      <c r="G52" s="15"/>
      <c r="H52" s="4"/>
    </row>
    <row r="53" spans="1:8" ht="15.75">
      <c r="A53" s="4"/>
      <c r="B53" s="4"/>
      <c r="C53" s="4"/>
      <c r="D53" s="4"/>
      <c r="E53" s="4"/>
      <c r="F53" s="4"/>
      <c r="G53" s="4"/>
      <c r="H53" s="4"/>
    </row>
    <row r="54" spans="1:8" ht="15.75">
      <c r="A54" s="4"/>
      <c r="B54" s="4"/>
      <c r="C54" s="4"/>
      <c r="D54" s="4"/>
      <c r="E54" s="4"/>
      <c r="F54" s="4"/>
      <c r="G54" s="4"/>
      <c r="H54" s="4"/>
    </row>
    <row r="55" spans="1:8" ht="15.75">
      <c r="A55" s="4"/>
      <c r="B55" s="4"/>
      <c r="C55" s="4"/>
      <c r="D55" s="4"/>
      <c r="E55" s="4"/>
      <c r="F55" s="4"/>
      <c r="G55" s="4"/>
      <c r="H55" s="4"/>
    </row>
    <row r="56" spans="1:8" ht="15.75">
      <c r="A56" s="4"/>
      <c r="B56" s="4"/>
      <c r="C56" s="4"/>
      <c r="D56" s="4"/>
      <c r="E56" s="4"/>
      <c r="F56" s="4"/>
      <c r="G56" s="4"/>
      <c r="H56" s="4"/>
    </row>
    <row r="57" spans="1:8" ht="15.75">
      <c r="A57" s="4"/>
      <c r="B57" s="4"/>
      <c r="C57" s="4"/>
      <c r="D57" s="4"/>
      <c r="E57" s="4"/>
      <c r="F57" s="4"/>
      <c r="G57" s="4"/>
      <c r="H57" s="4"/>
    </row>
    <row r="58" spans="1:8" ht="15.75">
      <c r="A58" s="4"/>
      <c r="B58" s="4"/>
      <c r="C58" s="4"/>
      <c r="D58" s="4"/>
      <c r="E58" s="4"/>
      <c r="F58" s="4"/>
      <c r="G58" s="4"/>
      <c r="H58" s="4"/>
    </row>
    <row r="59" spans="1:8" ht="15.75">
      <c r="A59" s="4"/>
      <c r="B59" s="4"/>
      <c r="C59" s="4"/>
      <c r="D59" s="4"/>
      <c r="E59" s="4"/>
      <c r="F59" s="4"/>
      <c r="G59" s="4"/>
      <c r="H59" s="4"/>
    </row>
    <row r="60" spans="1:8" ht="15.75">
      <c r="A60" s="4"/>
      <c r="B60" s="4"/>
      <c r="C60" s="4"/>
      <c r="D60" s="4"/>
      <c r="E60" s="4"/>
      <c r="F60" s="4"/>
      <c r="G60" s="4"/>
      <c r="H60" s="4"/>
    </row>
    <row r="61" spans="1:8" ht="15.75">
      <c r="A61" s="4"/>
      <c r="B61" s="4"/>
      <c r="C61" s="4"/>
      <c r="D61" s="4"/>
      <c r="E61" s="4"/>
      <c r="F61" s="4"/>
      <c r="G61" s="4"/>
      <c r="H61" s="4"/>
    </row>
    <row r="62" spans="1:8" ht="15.75">
      <c r="A62" s="4"/>
      <c r="B62" s="4"/>
      <c r="C62" s="4"/>
      <c r="D62" s="4"/>
      <c r="E62" s="4"/>
      <c r="F62" s="4"/>
      <c r="G62" s="4"/>
      <c r="H62" s="4"/>
    </row>
    <row r="63" spans="1:8" ht="15.75">
      <c r="A63" s="4"/>
      <c r="B63" s="4"/>
      <c r="C63" s="4"/>
      <c r="D63" s="4"/>
      <c r="E63" s="4"/>
      <c r="F63" s="4"/>
      <c r="G63" s="4"/>
      <c r="H63" s="4"/>
    </row>
    <row r="64" spans="1:7" ht="15.75">
      <c r="A64" s="4"/>
      <c r="B64" s="4"/>
      <c r="C64" s="4"/>
      <c r="D64" s="4"/>
      <c r="E64" s="4"/>
      <c r="F64" s="4"/>
      <c r="G64" s="4"/>
    </row>
    <row r="65" spans="1:7" ht="15.75">
      <c r="A65" s="4"/>
      <c r="B65" s="4"/>
      <c r="C65" s="4"/>
      <c r="D65" s="4"/>
      <c r="E65" s="4"/>
      <c r="F65" s="4"/>
      <c r="G65" s="4"/>
    </row>
    <row r="66" spans="1:7" ht="15.75">
      <c r="A66" s="4"/>
      <c r="B66" s="4"/>
      <c r="C66" s="4"/>
      <c r="D66" s="4"/>
      <c r="E66" s="4"/>
      <c r="F66" s="4"/>
      <c r="G66" s="4"/>
    </row>
  </sheetData>
  <sheetProtection selectLockedCells="1" selectUnlockedCells="1"/>
  <mergeCells count="11">
    <mergeCell ref="G15:G25"/>
    <mergeCell ref="F29:G29"/>
    <mergeCell ref="A11:G11"/>
    <mergeCell ref="A12:G12"/>
    <mergeCell ref="G26:G27"/>
    <mergeCell ref="F26:F27"/>
    <mergeCell ref="A15:A25"/>
    <mergeCell ref="C15:C25"/>
    <mergeCell ref="D15:D25"/>
    <mergeCell ref="E15:E25"/>
    <mergeCell ref="F15:F25"/>
  </mergeCells>
  <hyperlinks>
    <hyperlink ref="A52" r:id="rId1" display="toptopkr@gmail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Q241"/>
  <sheetViews>
    <sheetView zoomScale="85" zoomScaleNormal="85" zoomScalePageLayoutView="0" workbookViewId="0" topLeftCell="A1">
      <selection activeCell="H9" sqref="H9"/>
    </sheetView>
  </sheetViews>
  <sheetFormatPr defaultColWidth="11.625" defaultRowHeight="12.75"/>
  <cols>
    <col min="1" max="1" width="6.75390625" style="21" customWidth="1"/>
    <col min="2" max="2" width="65.75390625" style="21" customWidth="1"/>
    <col min="3" max="3" width="8.125" style="32" customWidth="1"/>
    <col min="4" max="4" width="11.875" style="32" customWidth="1"/>
    <col min="5" max="5" width="22.875" style="0" customWidth="1"/>
  </cols>
  <sheetData>
    <row r="1" spans="1:4" ht="15.75">
      <c r="A1" s="30"/>
      <c r="B1" s="22"/>
      <c r="C1" s="31"/>
      <c r="D1" s="31"/>
    </row>
    <row r="2" spans="1:251" s="8" customFormat="1" ht="15.75">
      <c r="A2" s="127" t="s">
        <v>71</v>
      </c>
      <c r="B2" s="127"/>
      <c r="C2" s="127"/>
      <c r="D2" s="127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s="8" customFormat="1" ht="15.75">
      <c r="A3" s="21"/>
      <c r="B3" s="21"/>
      <c r="C3" s="32"/>
      <c r="D3" s="32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s="8" customFormat="1" ht="31.5">
      <c r="A4" s="33" t="s">
        <v>46</v>
      </c>
      <c r="B4" s="33" t="s">
        <v>47</v>
      </c>
      <c r="C4" s="33" t="s">
        <v>48</v>
      </c>
      <c r="D4" s="33" t="s">
        <v>49</v>
      </c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s="8" customFormat="1" ht="18" customHeight="1">
      <c r="A5" s="119" t="s">
        <v>72</v>
      </c>
      <c r="B5" s="119"/>
      <c r="C5" s="119"/>
      <c r="D5" s="119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s="8" customFormat="1" ht="31.5">
      <c r="A6" s="34"/>
      <c r="B6" s="35" t="s">
        <v>73</v>
      </c>
      <c r="C6" s="34">
        <v>1</v>
      </c>
      <c r="D6" s="36">
        <v>445</v>
      </c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s="8" customFormat="1" ht="15.75">
      <c r="A7" s="34"/>
      <c r="B7" s="35" t="s">
        <v>74</v>
      </c>
      <c r="C7" s="34">
        <v>1</v>
      </c>
      <c r="D7" s="36">
        <v>55</v>
      </c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s="8" customFormat="1" ht="15.75">
      <c r="A8" s="34"/>
      <c r="B8" s="35" t="s">
        <v>75</v>
      </c>
      <c r="C8" s="34">
        <v>1</v>
      </c>
      <c r="D8" s="36">
        <v>410</v>
      </c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s="8" customFormat="1" ht="15.75">
      <c r="A9" s="34"/>
      <c r="B9" s="38" t="s">
        <v>76</v>
      </c>
      <c r="C9" s="34">
        <v>1</v>
      </c>
      <c r="D9" s="36">
        <v>145</v>
      </c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s="8" customFormat="1" ht="15.75">
      <c r="A10" s="34"/>
      <c r="B10" s="38" t="s">
        <v>77</v>
      </c>
      <c r="C10" s="34">
        <v>1</v>
      </c>
      <c r="D10" s="36">
        <v>170</v>
      </c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s="8" customFormat="1" ht="15.75">
      <c r="A11" s="34"/>
      <c r="B11" s="35" t="s">
        <v>78</v>
      </c>
      <c r="C11" s="34">
        <v>1</v>
      </c>
      <c r="D11" s="36">
        <v>210</v>
      </c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s="8" customFormat="1" ht="15.75">
      <c r="A12" s="34"/>
      <c r="B12" s="35" t="s">
        <v>79</v>
      </c>
      <c r="C12" s="34">
        <v>1</v>
      </c>
      <c r="D12" s="36">
        <v>260</v>
      </c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s="8" customFormat="1" ht="15.75">
      <c r="A13" s="34"/>
      <c r="B13" s="35" t="s">
        <v>80</v>
      </c>
      <c r="C13" s="34">
        <v>1</v>
      </c>
      <c r="D13" s="36">
        <v>225</v>
      </c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s="8" customFormat="1" ht="31.5">
      <c r="A14" s="34"/>
      <c r="B14" s="35" t="s">
        <v>81</v>
      </c>
      <c r="C14" s="34">
        <v>1</v>
      </c>
      <c r="D14" s="36">
        <v>240</v>
      </c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s="8" customFormat="1" ht="26.25" customHeight="1">
      <c r="A15" s="34"/>
      <c r="B15" s="35" t="s">
        <v>82</v>
      </c>
      <c r="C15" s="34">
        <v>1</v>
      </c>
      <c r="D15" s="36">
        <v>240</v>
      </c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s="8" customFormat="1" ht="15.75">
      <c r="A16" s="34"/>
      <c r="B16" s="35" t="s">
        <v>83</v>
      </c>
      <c r="C16" s="34">
        <v>1</v>
      </c>
      <c r="D16" s="36">
        <v>2470</v>
      </c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s="8" customFormat="1" ht="15.75">
      <c r="A17" s="34"/>
      <c r="B17" s="35" t="s">
        <v>84</v>
      </c>
      <c r="C17" s="34">
        <v>1</v>
      </c>
      <c r="D17" s="36">
        <v>230</v>
      </c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s="8" customFormat="1" ht="15.75">
      <c r="A18" s="34"/>
      <c r="B18" s="35" t="s">
        <v>85</v>
      </c>
      <c r="C18" s="34">
        <v>1</v>
      </c>
      <c r="D18" s="36">
        <v>430</v>
      </c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s="8" customFormat="1" ht="31.5">
      <c r="A19" s="34"/>
      <c r="B19" s="35" t="s">
        <v>86</v>
      </c>
      <c r="C19" s="34">
        <v>1</v>
      </c>
      <c r="D19" s="36">
        <v>445</v>
      </c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s="8" customFormat="1" ht="31.5">
      <c r="A20" s="34"/>
      <c r="B20" s="35" t="s">
        <v>87</v>
      </c>
      <c r="C20" s="34">
        <v>1</v>
      </c>
      <c r="D20" s="36">
        <v>585</v>
      </c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s="8" customFormat="1" ht="31.5">
      <c r="A21" s="34"/>
      <c r="B21" s="35" t="s">
        <v>88</v>
      </c>
      <c r="C21" s="34">
        <v>1</v>
      </c>
      <c r="D21" s="36">
        <v>445</v>
      </c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s="8" customFormat="1" ht="31.5">
      <c r="A22" s="34"/>
      <c r="B22" s="35" t="s">
        <v>89</v>
      </c>
      <c r="C22" s="34">
        <v>1</v>
      </c>
      <c r="D22" s="39">
        <v>495</v>
      </c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s="8" customFormat="1" ht="46.5" customHeight="1">
      <c r="A23" s="34"/>
      <c r="B23" s="41" t="s">
        <v>221</v>
      </c>
      <c r="C23" s="34">
        <v>1</v>
      </c>
      <c r="D23" s="36">
        <v>1605</v>
      </c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4" ht="47.25">
      <c r="A24" s="42">
        <v>123</v>
      </c>
      <c r="B24" s="41" t="s">
        <v>90</v>
      </c>
      <c r="C24" s="34">
        <v>1</v>
      </c>
      <c r="D24" s="36">
        <v>1148</v>
      </c>
    </row>
    <row r="25" spans="1:4" ht="63">
      <c r="A25" s="43">
        <v>1</v>
      </c>
      <c r="B25" s="44" t="s">
        <v>222</v>
      </c>
      <c r="C25" s="34">
        <v>1</v>
      </c>
      <c r="D25" s="36">
        <v>299</v>
      </c>
    </row>
    <row r="26" spans="1:4" ht="47.25">
      <c r="A26" s="43">
        <v>2</v>
      </c>
      <c r="B26" s="44" t="s">
        <v>223</v>
      </c>
      <c r="C26" s="34">
        <v>1</v>
      </c>
      <c r="D26" s="36">
        <v>472</v>
      </c>
    </row>
    <row r="27" spans="1:4" ht="31.5">
      <c r="A27" s="43">
        <v>3</v>
      </c>
      <c r="B27" s="41" t="s">
        <v>224</v>
      </c>
      <c r="C27" s="34">
        <v>1</v>
      </c>
      <c r="D27" s="36">
        <v>377</v>
      </c>
    </row>
    <row r="28" spans="1:4" ht="29.25" customHeight="1">
      <c r="A28" s="42">
        <v>1234</v>
      </c>
      <c r="B28" s="41" t="s">
        <v>91</v>
      </c>
      <c r="C28" s="34">
        <v>1</v>
      </c>
      <c r="D28" s="36">
        <v>1384</v>
      </c>
    </row>
    <row r="29" spans="1:4" ht="47.25" customHeight="1">
      <c r="A29" s="43">
        <v>1</v>
      </c>
      <c r="B29" s="44" t="s">
        <v>225</v>
      </c>
      <c r="C29" s="34">
        <v>1</v>
      </c>
      <c r="D29" s="36">
        <v>299</v>
      </c>
    </row>
    <row r="30" spans="1:4" ht="47.25">
      <c r="A30" s="43">
        <v>2</v>
      </c>
      <c r="B30" s="44" t="s">
        <v>226</v>
      </c>
      <c r="C30" s="34">
        <v>1</v>
      </c>
      <c r="D30" s="36">
        <v>418</v>
      </c>
    </row>
    <row r="31" spans="1:4" ht="47.25">
      <c r="A31" s="43">
        <v>3</v>
      </c>
      <c r="B31" s="45" t="s">
        <v>227</v>
      </c>
      <c r="C31" s="34">
        <v>1</v>
      </c>
      <c r="D31" s="36">
        <v>231</v>
      </c>
    </row>
    <row r="32" spans="1:4" ht="35.25" customHeight="1">
      <c r="A32" s="43">
        <v>4</v>
      </c>
      <c r="B32" s="41" t="s">
        <v>92</v>
      </c>
      <c r="C32" s="34">
        <v>1</v>
      </c>
      <c r="D32" s="36">
        <v>398</v>
      </c>
    </row>
    <row r="33" spans="1:251" s="8" customFormat="1" ht="18.75" customHeight="1">
      <c r="A33" s="119" t="s">
        <v>93</v>
      </c>
      <c r="B33" s="119"/>
      <c r="C33" s="119"/>
      <c r="D33" s="119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s="8" customFormat="1" ht="31.5">
      <c r="A34" s="34"/>
      <c r="B34" s="46" t="s">
        <v>94</v>
      </c>
      <c r="C34" s="34">
        <v>1</v>
      </c>
      <c r="D34" s="39">
        <v>2125</v>
      </c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s="8" customFormat="1" ht="31.5">
      <c r="A35" s="34"/>
      <c r="B35" s="38" t="s">
        <v>95</v>
      </c>
      <c r="C35" s="34">
        <v>1</v>
      </c>
      <c r="D35" s="47">
        <v>115</v>
      </c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s="8" customFormat="1" ht="15.75">
      <c r="A36" s="48"/>
      <c r="B36" s="41" t="s">
        <v>96</v>
      </c>
      <c r="C36" s="34">
        <v>1</v>
      </c>
      <c r="D36" s="36">
        <v>75</v>
      </c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s="8" customFormat="1" ht="21" customHeight="1">
      <c r="A37" s="34"/>
      <c r="B37" s="41" t="s">
        <v>97</v>
      </c>
      <c r="C37" s="49">
        <v>1</v>
      </c>
      <c r="D37" s="50">
        <v>315</v>
      </c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4" ht="54.75" customHeight="1">
      <c r="A38" s="34"/>
      <c r="B38" s="35" t="s">
        <v>228</v>
      </c>
      <c r="C38" s="34">
        <v>1</v>
      </c>
      <c r="D38" s="36">
        <v>425</v>
      </c>
    </row>
    <row r="39" spans="1:251" s="8" customFormat="1" ht="21" customHeight="1">
      <c r="A39" s="34"/>
      <c r="B39" s="38" t="s">
        <v>77</v>
      </c>
      <c r="C39" s="34">
        <v>1</v>
      </c>
      <c r="D39" s="36">
        <v>170</v>
      </c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4" ht="18.75" customHeight="1">
      <c r="A40" s="34"/>
      <c r="B40" s="35" t="s">
        <v>216</v>
      </c>
      <c r="C40" s="34">
        <v>1</v>
      </c>
      <c r="D40" s="36">
        <v>100</v>
      </c>
    </row>
    <row r="41" spans="1:4" ht="15.75">
      <c r="A41" s="34"/>
      <c r="B41" s="35" t="s">
        <v>217</v>
      </c>
      <c r="C41" s="34">
        <v>1</v>
      </c>
      <c r="D41" s="36">
        <v>160</v>
      </c>
    </row>
    <row r="42" spans="1:251" s="8" customFormat="1" ht="39" customHeight="1">
      <c r="A42" s="48"/>
      <c r="B42" s="35" t="s">
        <v>86</v>
      </c>
      <c r="C42" s="34">
        <v>1</v>
      </c>
      <c r="D42" s="36">
        <v>445</v>
      </c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spans="1:251" s="8" customFormat="1" ht="36.75" customHeight="1">
      <c r="A43" s="48"/>
      <c r="B43" s="35" t="s">
        <v>60</v>
      </c>
      <c r="C43" s="34">
        <v>1</v>
      </c>
      <c r="D43" s="36">
        <v>95</v>
      </c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</row>
    <row r="44" spans="1:4" ht="55.5" customHeight="1">
      <c r="A44" s="48"/>
      <c r="B44" s="29" t="s">
        <v>28</v>
      </c>
      <c r="C44" s="49">
        <v>1</v>
      </c>
      <c r="D44" s="50">
        <v>450</v>
      </c>
    </row>
    <row r="45" spans="1:4" ht="15.75">
      <c r="A45" s="48"/>
      <c r="B45" s="51" t="s">
        <v>98</v>
      </c>
      <c r="C45" s="52">
        <v>1</v>
      </c>
      <c r="D45" s="53">
        <v>290</v>
      </c>
    </row>
    <row r="46" spans="1:4" ht="66" customHeight="1">
      <c r="A46" s="34"/>
      <c r="B46" s="41" t="s">
        <v>221</v>
      </c>
      <c r="C46" s="34">
        <v>1</v>
      </c>
      <c r="D46" s="36">
        <v>1605</v>
      </c>
    </row>
    <row r="47" spans="1:4" ht="36" customHeight="1">
      <c r="A47" s="34"/>
      <c r="B47" s="41" t="s">
        <v>39</v>
      </c>
      <c r="C47" s="34">
        <v>1</v>
      </c>
      <c r="D47" s="36">
        <v>2613</v>
      </c>
    </row>
    <row r="48" spans="1:4" ht="42" customHeight="1">
      <c r="A48" s="42">
        <v>123</v>
      </c>
      <c r="B48" s="41" t="s">
        <v>90</v>
      </c>
      <c r="C48" s="34">
        <v>1</v>
      </c>
      <c r="D48" s="36">
        <v>1148</v>
      </c>
    </row>
    <row r="49" spans="1:4" ht="92.25" customHeight="1">
      <c r="A49" s="42">
        <v>1234</v>
      </c>
      <c r="B49" s="41" t="s">
        <v>213</v>
      </c>
      <c r="C49" s="34">
        <v>1</v>
      </c>
      <c r="D49" s="36"/>
    </row>
    <row r="50" spans="1:4" ht="17.25" customHeight="1">
      <c r="A50" s="119" t="s">
        <v>99</v>
      </c>
      <c r="B50" s="119"/>
      <c r="C50" s="119"/>
      <c r="D50" s="119"/>
    </row>
    <row r="51" spans="1:4" ht="48" customHeight="1">
      <c r="A51" s="34"/>
      <c r="B51" s="46" t="s">
        <v>212</v>
      </c>
      <c r="C51" s="34">
        <v>1</v>
      </c>
      <c r="D51" s="39">
        <v>1588</v>
      </c>
    </row>
    <row r="52" spans="1:4" ht="54.75" customHeight="1">
      <c r="A52" s="120">
        <v>1</v>
      </c>
      <c r="B52" s="54" t="s">
        <v>29</v>
      </c>
      <c r="C52" s="55">
        <v>1</v>
      </c>
      <c r="D52" s="56">
        <v>1550</v>
      </c>
    </row>
    <row r="53" spans="1:4" ht="43.5" customHeight="1">
      <c r="A53" s="120"/>
      <c r="B53" s="54" t="s">
        <v>203</v>
      </c>
      <c r="C53" s="55">
        <v>1</v>
      </c>
      <c r="D53" s="56">
        <v>1027</v>
      </c>
    </row>
    <row r="54" spans="1:4" ht="39" customHeight="1">
      <c r="A54" s="120"/>
      <c r="B54" s="35" t="s">
        <v>30</v>
      </c>
      <c r="C54" s="34">
        <v>1</v>
      </c>
      <c r="D54" s="36">
        <v>32</v>
      </c>
    </row>
    <row r="55" spans="1:4" ht="30.75" customHeight="1">
      <c r="A55" s="120"/>
      <c r="B55" s="35" t="s">
        <v>202</v>
      </c>
      <c r="C55" s="34">
        <v>1</v>
      </c>
      <c r="D55" s="39">
        <v>22</v>
      </c>
    </row>
    <row r="56" spans="1:4" ht="31.5">
      <c r="A56" s="120"/>
      <c r="B56" s="35" t="s">
        <v>31</v>
      </c>
      <c r="C56" s="34">
        <v>1</v>
      </c>
      <c r="D56" s="36">
        <v>320</v>
      </c>
    </row>
    <row r="57" spans="1:4" ht="54.75" customHeight="1">
      <c r="A57" s="120"/>
      <c r="B57" s="35" t="s">
        <v>32</v>
      </c>
      <c r="C57" s="34">
        <v>1</v>
      </c>
      <c r="D57" s="36">
        <v>865</v>
      </c>
    </row>
    <row r="58" spans="1:4" ht="36" customHeight="1">
      <c r="A58" s="34"/>
      <c r="B58" s="35" t="s">
        <v>210</v>
      </c>
      <c r="C58" s="34">
        <v>1</v>
      </c>
      <c r="D58" s="36">
        <v>622</v>
      </c>
    </row>
    <row r="59" spans="1:251" s="8" customFormat="1" ht="48.75" customHeight="1">
      <c r="A59" s="57"/>
      <c r="B59" s="35" t="s">
        <v>35</v>
      </c>
      <c r="C59" s="34">
        <v>1</v>
      </c>
      <c r="D59" s="36">
        <v>2595</v>
      </c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</row>
    <row r="60" spans="1:251" s="8" customFormat="1" ht="54.75" customHeight="1">
      <c r="A60" s="58"/>
      <c r="B60" s="35" t="s">
        <v>34</v>
      </c>
      <c r="C60" s="34">
        <v>1</v>
      </c>
      <c r="D60" s="36">
        <v>3995</v>
      </c>
      <c r="E60" s="121"/>
      <c r="F60" s="122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spans="1:6" ht="50.25" customHeight="1">
      <c r="A61" s="58"/>
      <c r="B61" s="35" t="s">
        <v>36</v>
      </c>
      <c r="C61" s="34">
        <v>1</v>
      </c>
      <c r="D61" s="36">
        <v>2675</v>
      </c>
      <c r="E61" s="121"/>
      <c r="F61" s="122"/>
    </row>
    <row r="62" spans="1:4" ht="47.25">
      <c r="A62" s="42">
        <v>123</v>
      </c>
      <c r="B62" s="41" t="s">
        <v>90</v>
      </c>
      <c r="C62" s="34">
        <v>1</v>
      </c>
      <c r="D62" s="36">
        <v>1148</v>
      </c>
    </row>
    <row r="63" spans="1:4" ht="47.25">
      <c r="A63" s="42">
        <v>1234</v>
      </c>
      <c r="B63" s="41" t="s">
        <v>101</v>
      </c>
      <c r="C63" s="34">
        <v>1</v>
      </c>
      <c r="D63" s="36">
        <v>2210</v>
      </c>
    </row>
    <row r="64" spans="1:4" ht="47.25">
      <c r="A64" s="43">
        <v>1</v>
      </c>
      <c r="B64" s="44" t="s">
        <v>229</v>
      </c>
      <c r="C64" s="34">
        <v>1</v>
      </c>
      <c r="D64" s="36">
        <v>713</v>
      </c>
    </row>
    <row r="65" spans="1:4" ht="31.5">
      <c r="A65" s="43">
        <v>2</v>
      </c>
      <c r="B65" s="59" t="s">
        <v>230</v>
      </c>
      <c r="C65" s="34">
        <v>1</v>
      </c>
      <c r="D65" s="36">
        <v>186</v>
      </c>
    </row>
    <row r="66" spans="1:4" ht="58.5" customHeight="1">
      <c r="A66" s="43">
        <v>3</v>
      </c>
      <c r="B66" s="35" t="s">
        <v>102</v>
      </c>
      <c r="C66" s="34">
        <v>1</v>
      </c>
      <c r="D66" s="36">
        <v>721</v>
      </c>
    </row>
    <row r="67" spans="1:4" ht="31.5">
      <c r="A67" s="43">
        <v>4</v>
      </c>
      <c r="B67" s="41" t="s">
        <v>231</v>
      </c>
      <c r="C67" s="34">
        <v>1</v>
      </c>
      <c r="D67" s="36">
        <v>594</v>
      </c>
    </row>
    <row r="68" spans="1:4" ht="31.5">
      <c r="A68" s="34"/>
      <c r="B68" s="35" t="s">
        <v>103</v>
      </c>
      <c r="C68" s="34">
        <v>1</v>
      </c>
      <c r="D68" s="36">
        <v>415</v>
      </c>
    </row>
    <row r="69" spans="1:4" ht="15.75">
      <c r="A69" s="120"/>
      <c r="B69" s="54" t="s">
        <v>104</v>
      </c>
      <c r="C69" s="34">
        <v>1</v>
      </c>
      <c r="D69" s="39">
        <v>2116</v>
      </c>
    </row>
    <row r="70" spans="1:4" ht="50.25" customHeight="1">
      <c r="A70" s="120"/>
      <c r="B70" s="64" t="s">
        <v>214</v>
      </c>
      <c r="C70" s="34">
        <v>1</v>
      </c>
      <c r="D70" s="39">
        <v>2563</v>
      </c>
    </row>
    <row r="71" spans="1:4" ht="31.5">
      <c r="A71" s="34"/>
      <c r="B71" s="54" t="s">
        <v>205</v>
      </c>
      <c r="C71" s="34">
        <v>1</v>
      </c>
      <c r="D71" s="39">
        <v>2118</v>
      </c>
    </row>
    <row r="72" spans="1:4" ht="47.25">
      <c r="A72" s="34"/>
      <c r="B72" s="54" t="s">
        <v>33</v>
      </c>
      <c r="C72" s="34">
        <v>1</v>
      </c>
      <c r="D72" s="39">
        <v>1522</v>
      </c>
    </row>
    <row r="73" spans="1:4" ht="31.5">
      <c r="A73" s="34"/>
      <c r="B73" s="35" t="s">
        <v>105</v>
      </c>
      <c r="C73" s="34">
        <v>1</v>
      </c>
      <c r="D73" s="36">
        <v>460</v>
      </c>
    </row>
    <row r="74" spans="1:4" ht="31.5">
      <c r="A74" s="34"/>
      <c r="B74" s="35" t="s">
        <v>106</v>
      </c>
      <c r="C74" s="34">
        <v>1</v>
      </c>
      <c r="D74" s="36">
        <v>180</v>
      </c>
    </row>
    <row r="75" spans="1:4" ht="15.75">
      <c r="A75" s="34"/>
      <c r="B75" s="35" t="s">
        <v>216</v>
      </c>
      <c r="C75" s="34">
        <v>1</v>
      </c>
      <c r="D75" s="36">
        <v>100</v>
      </c>
    </row>
    <row r="76" spans="1:4" ht="15.75">
      <c r="A76" s="34"/>
      <c r="B76" s="35" t="s">
        <v>217</v>
      </c>
      <c r="C76" s="34">
        <v>1</v>
      </c>
      <c r="D76" s="36">
        <v>160</v>
      </c>
    </row>
    <row r="77" spans="1:4" ht="34.5" customHeight="1">
      <c r="A77" s="34"/>
      <c r="B77" s="35" t="s">
        <v>232</v>
      </c>
      <c r="C77" s="34">
        <v>1</v>
      </c>
      <c r="D77" s="36">
        <v>75</v>
      </c>
    </row>
    <row r="78" spans="1:4" ht="37.5" customHeight="1">
      <c r="A78" s="34"/>
      <c r="B78" s="35" t="s">
        <v>107</v>
      </c>
      <c r="C78" s="34">
        <v>1</v>
      </c>
      <c r="D78" s="36">
        <v>1375</v>
      </c>
    </row>
    <row r="79" spans="1:4" ht="32.25" customHeight="1">
      <c r="A79" s="34"/>
      <c r="B79" s="35" t="s">
        <v>108</v>
      </c>
      <c r="C79" s="34">
        <v>1</v>
      </c>
      <c r="D79" s="36">
        <v>90</v>
      </c>
    </row>
    <row r="80" spans="1:4" ht="25.5" customHeight="1">
      <c r="A80" s="34"/>
      <c r="B80" s="41" t="s">
        <v>97</v>
      </c>
      <c r="C80" s="49">
        <v>1</v>
      </c>
      <c r="D80" s="50">
        <v>315</v>
      </c>
    </row>
    <row r="81" spans="1:251" s="8" customFormat="1" ht="31.5">
      <c r="A81" s="34"/>
      <c r="B81" s="35" t="s">
        <v>86</v>
      </c>
      <c r="C81" s="34">
        <v>1</v>
      </c>
      <c r="D81" s="36">
        <v>445</v>
      </c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</row>
    <row r="82" spans="1:4" ht="18.75" customHeight="1">
      <c r="A82" s="119" t="s">
        <v>109</v>
      </c>
      <c r="B82" s="119"/>
      <c r="C82" s="119"/>
      <c r="D82" s="119"/>
    </row>
    <row r="83" spans="1:4" ht="31.5">
      <c r="A83" s="34"/>
      <c r="B83" s="46" t="s">
        <v>110</v>
      </c>
      <c r="C83" s="60">
        <v>1</v>
      </c>
      <c r="D83" s="39">
        <v>1588</v>
      </c>
    </row>
    <row r="84" spans="1:6" ht="53.25" customHeight="1">
      <c r="A84" s="57"/>
      <c r="B84" s="35" t="s">
        <v>35</v>
      </c>
      <c r="C84" s="34">
        <v>1</v>
      </c>
      <c r="D84" s="36">
        <v>2595</v>
      </c>
      <c r="E84" s="8"/>
      <c r="F84" s="8"/>
    </row>
    <row r="85" spans="1:6" ht="49.5" customHeight="1">
      <c r="A85" s="58"/>
      <c r="B85" s="35" t="s">
        <v>34</v>
      </c>
      <c r="C85" s="34">
        <v>1</v>
      </c>
      <c r="D85" s="36">
        <v>3995</v>
      </c>
      <c r="E85" s="121"/>
      <c r="F85" s="122"/>
    </row>
    <row r="86" spans="1:6" ht="47.25">
      <c r="A86" s="58"/>
      <c r="B86" s="35" t="s">
        <v>36</v>
      </c>
      <c r="C86" s="34">
        <v>1</v>
      </c>
      <c r="D86" s="36">
        <v>2675</v>
      </c>
      <c r="E86" s="121"/>
      <c r="F86" s="122"/>
    </row>
    <row r="87" spans="1:4" ht="36.75" customHeight="1">
      <c r="A87" s="120"/>
      <c r="B87" s="54" t="s">
        <v>204</v>
      </c>
      <c r="C87" s="55">
        <v>1</v>
      </c>
      <c r="D87" s="56">
        <v>1550</v>
      </c>
    </row>
    <row r="88" spans="1:4" ht="37.5" customHeight="1">
      <c r="A88" s="120"/>
      <c r="B88" s="54" t="s">
        <v>203</v>
      </c>
      <c r="C88" s="55">
        <v>1</v>
      </c>
      <c r="D88" s="56">
        <v>1027</v>
      </c>
    </row>
    <row r="89" spans="1:4" ht="31.5">
      <c r="A89" s="120"/>
      <c r="B89" s="35" t="s">
        <v>208</v>
      </c>
      <c r="C89" s="34">
        <v>1</v>
      </c>
      <c r="D89" s="36">
        <v>32</v>
      </c>
    </row>
    <row r="90" spans="1:4" ht="31.5" customHeight="1">
      <c r="A90" s="120"/>
      <c r="B90" s="35" t="s">
        <v>202</v>
      </c>
      <c r="C90" s="34">
        <v>1</v>
      </c>
      <c r="D90" s="39">
        <v>22</v>
      </c>
    </row>
    <row r="91" spans="1:4" ht="31.5">
      <c r="A91" s="120"/>
      <c r="B91" s="35" t="s">
        <v>100</v>
      </c>
      <c r="C91" s="34">
        <v>1</v>
      </c>
      <c r="D91" s="36">
        <v>320</v>
      </c>
    </row>
    <row r="92" spans="1:4" ht="47.25">
      <c r="A92" s="120"/>
      <c r="B92" s="35" t="s">
        <v>111</v>
      </c>
      <c r="C92" s="34">
        <v>1</v>
      </c>
      <c r="D92" s="36">
        <v>865</v>
      </c>
    </row>
    <row r="93" spans="1:4" ht="31.5">
      <c r="A93" s="34"/>
      <c r="B93" s="35" t="s">
        <v>210</v>
      </c>
      <c r="C93" s="34">
        <v>1</v>
      </c>
      <c r="D93" s="36">
        <v>622</v>
      </c>
    </row>
    <row r="94" spans="1:4" ht="54.75" customHeight="1">
      <c r="A94" s="42">
        <v>1234</v>
      </c>
      <c r="B94" s="41" t="s">
        <v>101</v>
      </c>
      <c r="C94" s="34">
        <v>1</v>
      </c>
      <c r="D94" s="36">
        <v>2210</v>
      </c>
    </row>
    <row r="95" spans="1:4" ht="39.75" customHeight="1">
      <c r="A95" s="34"/>
      <c r="B95" s="35" t="s">
        <v>112</v>
      </c>
      <c r="C95" s="34">
        <v>1</v>
      </c>
      <c r="D95" s="36">
        <v>870</v>
      </c>
    </row>
    <row r="96" spans="1:4" ht="31.5">
      <c r="A96" s="34"/>
      <c r="B96" s="35" t="s">
        <v>113</v>
      </c>
      <c r="C96" s="34">
        <v>1</v>
      </c>
      <c r="D96" s="36">
        <v>54</v>
      </c>
    </row>
    <row r="97" spans="1:4" ht="15.75">
      <c r="A97" s="34"/>
      <c r="B97" s="35" t="s">
        <v>114</v>
      </c>
      <c r="C97" s="34">
        <v>1</v>
      </c>
      <c r="D97" s="36">
        <v>29.5</v>
      </c>
    </row>
    <row r="98" spans="1:4" ht="31.5">
      <c r="A98" s="34"/>
      <c r="B98" s="35" t="s">
        <v>115</v>
      </c>
      <c r="C98" s="34">
        <v>1</v>
      </c>
      <c r="D98" s="36">
        <v>180</v>
      </c>
    </row>
    <row r="99" spans="1:4" ht="21" customHeight="1">
      <c r="A99" s="34"/>
      <c r="B99" s="35" t="s">
        <v>116</v>
      </c>
      <c r="C99" s="34">
        <v>1</v>
      </c>
      <c r="D99" s="36">
        <v>76</v>
      </c>
    </row>
    <row r="100" spans="1:4" ht="31.5">
      <c r="A100" s="34"/>
      <c r="B100" s="35" t="s">
        <v>117</v>
      </c>
      <c r="C100" s="34">
        <v>1</v>
      </c>
      <c r="D100" s="36">
        <v>94</v>
      </c>
    </row>
    <row r="101" spans="1:4" ht="31.5">
      <c r="A101" s="34"/>
      <c r="B101" s="35" t="s">
        <v>118</v>
      </c>
      <c r="C101" s="34">
        <v>1</v>
      </c>
      <c r="D101" s="36">
        <v>170</v>
      </c>
    </row>
    <row r="102" spans="1:4" ht="15.75">
      <c r="A102" s="34"/>
      <c r="B102" s="61" t="s">
        <v>119</v>
      </c>
      <c r="C102" s="34">
        <v>1</v>
      </c>
      <c r="D102" s="36">
        <v>55</v>
      </c>
    </row>
    <row r="103" spans="1:4" ht="31.5">
      <c r="A103" s="34"/>
      <c r="B103" s="61" t="s">
        <v>120</v>
      </c>
      <c r="C103" s="34">
        <v>1</v>
      </c>
      <c r="D103" s="36">
        <v>335</v>
      </c>
    </row>
    <row r="104" spans="1:4" ht="31.5">
      <c r="A104" s="34"/>
      <c r="B104" s="61" t="s">
        <v>233</v>
      </c>
      <c r="C104" s="34">
        <v>1</v>
      </c>
      <c r="D104" s="36">
        <v>435</v>
      </c>
    </row>
    <row r="105" spans="1:4" ht="15.75">
      <c r="A105" s="58"/>
      <c r="B105" s="61" t="s">
        <v>121</v>
      </c>
      <c r="C105" s="34">
        <v>1</v>
      </c>
      <c r="D105" s="36">
        <v>260</v>
      </c>
    </row>
    <row r="106" spans="1:4" ht="32.25" customHeight="1">
      <c r="A106" s="58"/>
      <c r="B106" s="61" t="s">
        <v>220</v>
      </c>
      <c r="C106" s="34">
        <v>1</v>
      </c>
      <c r="D106" s="36">
        <v>75</v>
      </c>
    </row>
    <row r="107" spans="1:4" ht="15.75">
      <c r="A107" s="62"/>
      <c r="B107" s="61" t="s">
        <v>122</v>
      </c>
      <c r="C107" s="34">
        <v>1</v>
      </c>
      <c r="D107" s="36">
        <v>102</v>
      </c>
    </row>
    <row r="108" spans="1:4" ht="20.25" customHeight="1">
      <c r="A108" s="63"/>
      <c r="B108" s="64" t="s">
        <v>104</v>
      </c>
      <c r="C108" s="34">
        <v>1</v>
      </c>
      <c r="D108" s="39">
        <v>2116</v>
      </c>
    </row>
    <row r="109" spans="1:251" s="8" customFormat="1" ht="47.25">
      <c r="A109" s="63"/>
      <c r="B109" s="64" t="s">
        <v>214</v>
      </c>
      <c r="C109" s="34">
        <v>1</v>
      </c>
      <c r="D109" s="39">
        <v>2563</v>
      </c>
      <c r="E109"/>
      <c r="F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</row>
    <row r="110" spans="1:4" ht="31.5">
      <c r="A110" s="57"/>
      <c r="B110" s="54" t="s">
        <v>205</v>
      </c>
      <c r="C110" s="34">
        <v>1</v>
      </c>
      <c r="D110" s="39">
        <v>2118</v>
      </c>
    </row>
    <row r="111" spans="1:4" ht="39" customHeight="1">
      <c r="A111" s="34"/>
      <c r="B111" s="54" t="s">
        <v>206</v>
      </c>
      <c r="C111" s="34">
        <v>1</v>
      </c>
      <c r="D111" s="39">
        <v>1522</v>
      </c>
    </row>
    <row r="112" spans="1:6" ht="31.5">
      <c r="A112" s="34"/>
      <c r="B112" s="35" t="s">
        <v>86</v>
      </c>
      <c r="C112" s="34">
        <v>1</v>
      </c>
      <c r="D112" s="36">
        <v>445</v>
      </c>
      <c r="E112" s="8"/>
      <c r="F112" s="8"/>
    </row>
    <row r="113" spans="1:4" ht="15.75">
      <c r="A113" s="49"/>
      <c r="B113" s="65"/>
      <c r="C113" s="66"/>
      <c r="D113" s="67"/>
    </row>
    <row r="114" spans="1:4" ht="17.25" customHeight="1">
      <c r="A114" s="119" t="s">
        <v>37</v>
      </c>
      <c r="B114" s="119"/>
      <c r="C114" s="119"/>
      <c r="D114" s="119"/>
    </row>
    <row r="115" spans="1:4" ht="15.75">
      <c r="A115" s="34"/>
      <c r="B115" s="35" t="s">
        <v>123</v>
      </c>
      <c r="C115" s="34">
        <v>1</v>
      </c>
      <c r="D115" s="68">
        <v>780</v>
      </c>
    </row>
    <row r="116" spans="1:4" ht="15.75">
      <c r="A116" s="69"/>
      <c r="B116" s="70"/>
      <c r="C116" s="69"/>
      <c r="D116" s="71"/>
    </row>
    <row r="117" spans="1:4" ht="15.75">
      <c r="A117" s="124" t="s">
        <v>124</v>
      </c>
      <c r="B117" s="124"/>
      <c r="C117" s="124"/>
      <c r="D117" s="124"/>
    </row>
    <row r="118" spans="1:4" ht="47.25">
      <c r="A118" s="34"/>
      <c r="B118" s="35" t="s">
        <v>125</v>
      </c>
      <c r="C118" s="60">
        <v>1</v>
      </c>
      <c r="D118" s="39">
        <v>1729.2</v>
      </c>
    </row>
    <row r="119" spans="1:4" ht="31.5">
      <c r="A119" s="34"/>
      <c r="B119" s="35" t="s">
        <v>63</v>
      </c>
      <c r="C119" s="60">
        <v>1</v>
      </c>
      <c r="D119" s="39">
        <v>1478.4</v>
      </c>
    </row>
    <row r="120" spans="1:4" ht="31.5">
      <c r="A120" s="34"/>
      <c r="B120" s="35" t="s">
        <v>126</v>
      </c>
      <c r="C120" s="60">
        <v>1</v>
      </c>
      <c r="D120" s="39">
        <v>2640</v>
      </c>
    </row>
    <row r="121" spans="1:4" ht="47.25">
      <c r="A121" s="34"/>
      <c r="B121" s="38" t="s">
        <v>127</v>
      </c>
      <c r="C121" s="60">
        <v>1</v>
      </c>
      <c r="D121" s="39">
        <v>3014</v>
      </c>
    </row>
    <row r="122" spans="1:4" ht="31.5">
      <c r="A122" s="34"/>
      <c r="B122" s="38" t="s">
        <v>128</v>
      </c>
      <c r="C122" s="60">
        <v>1</v>
      </c>
      <c r="D122" s="39">
        <v>2706</v>
      </c>
    </row>
    <row r="123" spans="1:4" ht="31.5">
      <c r="A123" s="34"/>
      <c r="B123" s="38" t="s">
        <v>129</v>
      </c>
      <c r="C123" s="60">
        <v>1</v>
      </c>
      <c r="D123" s="39">
        <v>4026</v>
      </c>
    </row>
    <row r="124" spans="1:4" ht="48" customHeight="1">
      <c r="A124" s="34"/>
      <c r="B124" s="38" t="s">
        <v>130</v>
      </c>
      <c r="C124" s="60">
        <v>1</v>
      </c>
      <c r="D124" s="39">
        <v>2139</v>
      </c>
    </row>
    <row r="125" spans="1:4" ht="47.25">
      <c r="A125" s="34"/>
      <c r="B125" s="38" t="s">
        <v>131</v>
      </c>
      <c r="C125" s="60">
        <v>1</v>
      </c>
      <c r="D125" s="39">
        <v>3623</v>
      </c>
    </row>
    <row r="126" spans="1:4" ht="52.5" customHeight="1">
      <c r="A126" s="34"/>
      <c r="B126" s="38" t="s">
        <v>132</v>
      </c>
      <c r="C126" s="60">
        <v>1</v>
      </c>
      <c r="D126" s="39">
        <v>3872</v>
      </c>
    </row>
    <row r="127" spans="1:4" ht="33.75" customHeight="1">
      <c r="A127" s="34"/>
      <c r="B127" s="38" t="s">
        <v>195</v>
      </c>
      <c r="C127" s="60">
        <v>1</v>
      </c>
      <c r="D127" s="39">
        <v>7194</v>
      </c>
    </row>
    <row r="128" spans="1:4" ht="47.25">
      <c r="A128" s="34"/>
      <c r="B128" s="38" t="s">
        <v>133</v>
      </c>
      <c r="C128" s="60">
        <v>1</v>
      </c>
      <c r="D128" s="39">
        <v>7832</v>
      </c>
    </row>
    <row r="129" spans="1:4" ht="47.25">
      <c r="A129" s="34"/>
      <c r="B129" s="38" t="s">
        <v>134</v>
      </c>
      <c r="C129" s="60">
        <v>1</v>
      </c>
      <c r="D129" s="39">
        <v>11484</v>
      </c>
    </row>
    <row r="130" spans="1:4" ht="31.5">
      <c r="A130" s="34"/>
      <c r="B130" s="38" t="s">
        <v>135</v>
      </c>
      <c r="C130" s="60">
        <v>1</v>
      </c>
      <c r="D130" s="39">
        <v>1240</v>
      </c>
    </row>
    <row r="131" spans="1:4" ht="31.5">
      <c r="A131" s="34"/>
      <c r="B131" s="38" t="s">
        <v>136</v>
      </c>
      <c r="C131" s="60">
        <v>1</v>
      </c>
      <c r="D131" s="39">
        <v>1822</v>
      </c>
    </row>
    <row r="132" spans="1:4" ht="31.5">
      <c r="A132" s="34"/>
      <c r="B132" s="38" t="s">
        <v>137</v>
      </c>
      <c r="C132" s="60">
        <v>1</v>
      </c>
      <c r="D132" s="39">
        <v>1969</v>
      </c>
    </row>
    <row r="133" spans="1:4" ht="31.5">
      <c r="A133" s="34"/>
      <c r="B133" s="35" t="s">
        <v>139</v>
      </c>
      <c r="C133" s="60">
        <v>1</v>
      </c>
      <c r="D133" s="39">
        <v>3366</v>
      </c>
    </row>
    <row r="134" spans="1:4" ht="31.5">
      <c r="A134" s="34"/>
      <c r="B134" s="35" t="s">
        <v>197</v>
      </c>
      <c r="C134" s="60">
        <v>1</v>
      </c>
      <c r="D134" s="39">
        <v>4664</v>
      </c>
    </row>
    <row r="135" spans="1:4" ht="15.75">
      <c r="A135" s="57"/>
      <c r="B135" s="35" t="s">
        <v>196</v>
      </c>
      <c r="C135" s="60">
        <v>1</v>
      </c>
      <c r="D135" s="39">
        <v>1038.4</v>
      </c>
    </row>
    <row r="136" spans="1:4" ht="31.5">
      <c r="A136" s="58"/>
      <c r="B136" s="35" t="s">
        <v>199</v>
      </c>
      <c r="C136" s="60">
        <v>1</v>
      </c>
      <c r="D136" s="39">
        <v>1000</v>
      </c>
    </row>
    <row r="137" spans="1:4" ht="31.5">
      <c r="A137" s="34"/>
      <c r="B137" s="38" t="s">
        <v>140</v>
      </c>
      <c r="C137" s="34">
        <v>1</v>
      </c>
      <c r="D137" s="36">
        <v>670</v>
      </c>
    </row>
    <row r="138" spans="1:4" ht="18.75" customHeight="1">
      <c r="A138" s="34"/>
      <c r="B138" s="38" t="s">
        <v>198</v>
      </c>
      <c r="C138" s="60">
        <v>1</v>
      </c>
      <c r="D138" s="39">
        <v>607.2</v>
      </c>
    </row>
    <row r="139" spans="1:4" ht="18.75" customHeight="1">
      <c r="A139" s="34"/>
      <c r="B139" s="38" t="s">
        <v>138</v>
      </c>
      <c r="C139" s="34">
        <v>1</v>
      </c>
      <c r="D139" s="36">
        <v>439</v>
      </c>
    </row>
    <row r="140" spans="1:4" ht="18.75" customHeight="1">
      <c r="A140" s="69"/>
      <c r="B140" s="70"/>
      <c r="C140" s="69"/>
      <c r="D140" s="71"/>
    </row>
    <row r="141" spans="1:4" ht="15.75">
      <c r="A141" s="125" t="s">
        <v>141</v>
      </c>
      <c r="B141" s="125"/>
      <c r="C141" s="125"/>
      <c r="D141" s="125"/>
    </row>
    <row r="142" spans="1:4" ht="27.75" customHeight="1">
      <c r="A142" s="72"/>
      <c r="B142" s="73" t="s">
        <v>194</v>
      </c>
      <c r="C142" s="74">
        <v>1</v>
      </c>
      <c r="D142" s="75">
        <v>1008</v>
      </c>
    </row>
    <row r="143" spans="1:4" ht="21" customHeight="1">
      <c r="A143" s="72"/>
      <c r="B143" s="73" t="s">
        <v>201</v>
      </c>
      <c r="C143" s="74">
        <v>1</v>
      </c>
      <c r="D143" s="75">
        <v>1100</v>
      </c>
    </row>
    <row r="144" spans="1:4" ht="31.5">
      <c r="A144" s="57"/>
      <c r="B144" s="76" t="s">
        <v>142</v>
      </c>
      <c r="C144" s="57">
        <v>1</v>
      </c>
      <c r="D144" s="77">
        <v>1495</v>
      </c>
    </row>
    <row r="145" spans="1:4" ht="31.5">
      <c r="A145" s="34"/>
      <c r="B145" s="35" t="s">
        <v>200</v>
      </c>
      <c r="C145" s="34">
        <v>1</v>
      </c>
      <c r="D145" s="39">
        <f>1880</f>
        <v>1880</v>
      </c>
    </row>
    <row r="146" spans="1:4" ht="31.5">
      <c r="A146" s="34"/>
      <c r="B146" s="38" t="s">
        <v>143</v>
      </c>
      <c r="C146" s="34">
        <v>1</v>
      </c>
      <c r="D146" s="39">
        <v>1004</v>
      </c>
    </row>
    <row r="147" spans="1:4" ht="31.5">
      <c r="A147" s="34"/>
      <c r="B147" s="38" t="s">
        <v>144</v>
      </c>
      <c r="C147" s="34">
        <v>1</v>
      </c>
      <c r="D147" s="39">
        <v>1878</v>
      </c>
    </row>
    <row r="148" spans="1:4" ht="31.5">
      <c r="A148" s="34"/>
      <c r="B148" s="38" t="s">
        <v>145</v>
      </c>
      <c r="C148" s="34">
        <v>1</v>
      </c>
      <c r="D148" s="39">
        <v>2489</v>
      </c>
    </row>
    <row r="149" spans="1:4" ht="16.5" customHeight="1">
      <c r="A149" s="34"/>
      <c r="B149" s="38" t="s">
        <v>146</v>
      </c>
      <c r="C149" s="34">
        <v>1</v>
      </c>
      <c r="D149" s="39">
        <v>3963</v>
      </c>
    </row>
    <row r="150" spans="1:4" ht="31.5">
      <c r="A150" s="34"/>
      <c r="B150" s="38" t="s">
        <v>147</v>
      </c>
      <c r="C150" s="34">
        <v>1</v>
      </c>
      <c r="D150" s="39">
        <f>1150</f>
        <v>1150</v>
      </c>
    </row>
    <row r="151" spans="1:4" ht="15.75">
      <c r="A151" s="69"/>
      <c r="B151" s="70"/>
      <c r="C151" s="69"/>
      <c r="D151" s="79"/>
    </row>
    <row r="152" spans="1:4" ht="15.75">
      <c r="A152" s="126" t="s">
        <v>148</v>
      </c>
      <c r="B152" s="126"/>
      <c r="C152" s="126"/>
      <c r="D152" s="126"/>
    </row>
    <row r="153" spans="1:4" ht="47.25">
      <c r="A153" s="34"/>
      <c r="B153" s="38" t="s">
        <v>149</v>
      </c>
      <c r="C153" s="34">
        <v>1</v>
      </c>
      <c r="D153" s="39">
        <v>892</v>
      </c>
    </row>
    <row r="154" spans="1:4" ht="31.5">
      <c r="A154" s="34"/>
      <c r="B154" s="38" t="s">
        <v>150</v>
      </c>
      <c r="C154" s="34">
        <v>1</v>
      </c>
      <c r="D154" s="39">
        <v>1016</v>
      </c>
    </row>
    <row r="155" spans="1:4" ht="31.5">
      <c r="A155" s="34"/>
      <c r="B155" s="38" t="s">
        <v>151</v>
      </c>
      <c r="C155" s="34">
        <v>1</v>
      </c>
      <c r="D155" s="39">
        <v>1090</v>
      </c>
    </row>
    <row r="156" spans="1:4" ht="31.5">
      <c r="A156" s="34"/>
      <c r="B156" s="38" t="s">
        <v>61</v>
      </c>
      <c r="C156" s="34">
        <v>1</v>
      </c>
      <c r="D156" s="39">
        <v>620</v>
      </c>
    </row>
    <row r="157" spans="1:4" ht="31.5">
      <c r="A157" s="34"/>
      <c r="B157" s="38" t="s">
        <v>152</v>
      </c>
      <c r="C157" s="34">
        <v>1</v>
      </c>
      <c r="D157" s="39">
        <v>1475</v>
      </c>
    </row>
    <row r="158" spans="1:4" ht="47.25">
      <c r="A158" s="34"/>
      <c r="B158" s="41" t="s">
        <v>153</v>
      </c>
      <c r="C158" s="34">
        <v>1</v>
      </c>
      <c r="D158" s="36">
        <v>887</v>
      </c>
    </row>
    <row r="159" spans="1:4" ht="53.25" customHeight="1">
      <c r="A159" s="34"/>
      <c r="B159" s="41" t="s">
        <v>154</v>
      </c>
      <c r="C159" s="34">
        <v>1</v>
      </c>
      <c r="D159" s="36">
        <v>1210</v>
      </c>
    </row>
    <row r="160" spans="1:4" ht="34.5" customHeight="1">
      <c r="A160" s="34"/>
      <c r="B160" s="41" t="s">
        <v>155</v>
      </c>
      <c r="C160" s="34">
        <v>1</v>
      </c>
      <c r="D160" s="36">
        <v>398</v>
      </c>
    </row>
    <row r="161" spans="1:4" ht="31.5">
      <c r="A161" s="34"/>
      <c r="B161" s="38" t="s">
        <v>207</v>
      </c>
      <c r="C161" s="34">
        <v>1</v>
      </c>
      <c r="D161" s="39">
        <v>907.8</v>
      </c>
    </row>
    <row r="162" spans="1:4" ht="31.5">
      <c r="A162" s="34"/>
      <c r="B162" s="38" t="s">
        <v>156</v>
      </c>
      <c r="C162" s="34">
        <v>1</v>
      </c>
      <c r="D162" s="39">
        <v>985.2</v>
      </c>
    </row>
    <row r="163" spans="1:4" ht="31.5">
      <c r="A163" s="34"/>
      <c r="B163" s="38" t="s">
        <v>157</v>
      </c>
      <c r="C163" s="34">
        <v>1</v>
      </c>
      <c r="D163" s="39">
        <v>1200</v>
      </c>
    </row>
    <row r="164" spans="1:4" ht="31.5">
      <c r="A164" s="34"/>
      <c r="B164" s="38" t="s">
        <v>158</v>
      </c>
      <c r="C164" s="34">
        <v>1</v>
      </c>
      <c r="D164" s="39">
        <v>995</v>
      </c>
    </row>
    <row r="165" spans="1:4" ht="31.5">
      <c r="A165" s="34"/>
      <c r="B165" s="38" t="s">
        <v>159</v>
      </c>
      <c r="C165" s="34">
        <v>1</v>
      </c>
      <c r="D165" s="39">
        <v>740</v>
      </c>
    </row>
    <row r="166" spans="1:4" ht="15.75">
      <c r="A166" s="69"/>
      <c r="B166" s="70"/>
      <c r="C166" s="69"/>
      <c r="D166" s="71"/>
    </row>
    <row r="167" spans="1:4" ht="15.75">
      <c r="A167" s="123" t="s">
        <v>160</v>
      </c>
      <c r="B167" s="123"/>
      <c r="C167" s="123"/>
      <c r="D167" s="123"/>
    </row>
    <row r="168" spans="1:4" ht="31.5">
      <c r="A168" s="80"/>
      <c r="B168" s="81" t="s">
        <v>161</v>
      </c>
      <c r="C168" s="82">
        <v>1</v>
      </c>
      <c r="D168" s="39">
        <v>1420</v>
      </c>
    </row>
    <row r="169" spans="1:4" ht="31.5">
      <c r="A169" s="34"/>
      <c r="B169" s="35" t="s">
        <v>162</v>
      </c>
      <c r="C169" s="34">
        <v>1</v>
      </c>
      <c r="D169" s="39">
        <v>679</v>
      </c>
    </row>
    <row r="170" spans="1:4" ht="47.25">
      <c r="A170" s="34"/>
      <c r="B170" s="35" t="s">
        <v>163</v>
      </c>
      <c r="C170" s="34">
        <v>1</v>
      </c>
      <c r="D170" s="39">
        <v>799</v>
      </c>
    </row>
    <row r="171" spans="1:4" ht="31.5">
      <c r="A171" s="34"/>
      <c r="B171" s="35" t="s">
        <v>164</v>
      </c>
      <c r="C171" s="34">
        <v>1</v>
      </c>
      <c r="D171" s="39">
        <v>97</v>
      </c>
    </row>
    <row r="172" spans="1:4" ht="31.5">
      <c r="A172" s="34"/>
      <c r="B172" s="35" t="s">
        <v>165</v>
      </c>
      <c r="C172" s="34">
        <v>1</v>
      </c>
      <c r="D172" s="39">
        <v>99</v>
      </c>
    </row>
    <row r="173" spans="1:4" ht="31.5">
      <c r="A173" s="34"/>
      <c r="B173" s="35" t="s">
        <v>166</v>
      </c>
      <c r="C173" s="34">
        <v>1</v>
      </c>
      <c r="D173" s="39">
        <v>189</v>
      </c>
    </row>
    <row r="174" spans="1:4" ht="31.5">
      <c r="A174" s="34"/>
      <c r="B174" s="35" t="s">
        <v>167</v>
      </c>
      <c r="C174" s="34">
        <v>1</v>
      </c>
      <c r="D174" s="39">
        <v>209</v>
      </c>
    </row>
    <row r="175" spans="1:4" ht="31.5">
      <c r="A175" s="34"/>
      <c r="B175" s="35" t="s">
        <v>168</v>
      </c>
      <c r="C175" s="34">
        <v>1</v>
      </c>
      <c r="D175" s="39">
        <v>679</v>
      </c>
    </row>
    <row r="176" spans="1:4" ht="47.25">
      <c r="A176" s="34"/>
      <c r="B176" s="35" t="s">
        <v>0</v>
      </c>
      <c r="C176" s="34">
        <v>1</v>
      </c>
      <c r="D176" s="39">
        <v>799</v>
      </c>
    </row>
    <row r="177" spans="1:4" ht="31.5">
      <c r="A177" s="34"/>
      <c r="B177" s="35" t="s">
        <v>169</v>
      </c>
      <c r="C177" s="34">
        <v>1</v>
      </c>
      <c r="D177" s="39">
        <v>282</v>
      </c>
    </row>
    <row r="178" spans="1:4" ht="31.5">
      <c r="A178" s="34"/>
      <c r="B178" s="35" t="s">
        <v>170</v>
      </c>
      <c r="C178" s="34">
        <v>1</v>
      </c>
      <c r="D178" s="39">
        <v>330</v>
      </c>
    </row>
    <row r="179" spans="1:4" ht="47.25">
      <c r="A179" s="34"/>
      <c r="B179" s="35" t="s">
        <v>1</v>
      </c>
      <c r="C179" s="34">
        <v>1</v>
      </c>
      <c r="D179" s="39">
        <v>639</v>
      </c>
    </row>
    <row r="180" spans="1:4" ht="47.25">
      <c r="A180" s="34"/>
      <c r="B180" s="35" t="s">
        <v>62</v>
      </c>
      <c r="C180" s="34">
        <v>1</v>
      </c>
      <c r="D180" s="39">
        <v>599</v>
      </c>
    </row>
    <row r="181" spans="1:4" ht="47.25">
      <c r="A181" s="34"/>
      <c r="B181" s="35" t="s">
        <v>2</v>
      </c>
      <c r="C181" s="34">
        <v>1</v>
      </c>
      <c r="D181" s="39">
        <v>639</v>
      </c>
    </row>
    <row r="182" spans="1:4" ht="47.25">
      <c r="A182" s="34"/>
      <c r="B182" s="35" t="s">
        <v>171</v>
      </c>
      <c r="C182" s="34">
        <v>1</v>
      </c>
      <c r="D182" s="39">
        <v>599</v>
      </c>
    </row>
    <row r="183" spans="1:4" ht="47.25">
      <c r="A183" s="34"/>
      <c r="B183" s="35" t="s">
        <v>3</v>
      </c>
      <c r="C183" s="34">
        <v>1</v>
      </c>
      <c r="D183" s="39">
        <v>699</v>
      </c>
    </row>
    <row r="184" spans="1:4" ht="47.25">
      <c r="A184" s="34"/>
      <c r="B184" s="35" t="s">
        <v>4</v>
      </c>
      <c r="C184" s="34">
        <v>1</v>
      </c>
      <c r="D184" s="39">
        <v>599</v>
      </c>
    </row>
    <row r="185" spans="1:4" ht="47.25">
      <c r="A185" s="34"/>
      <c r="B185" s="35" t="s">
        <v>5</v>
      </c>
      <c r="C185" s="34">
        <v>1</v>
      </c>
      <c r="D185" s="39">
        <v>639</v>
      </c>
    </row>
    <row r="186" spans="1:4" ht="47.25">
      <c r="A186" s="34"/>
      <c r="B186" s="35" t="s">
        <v>6</v>
      </c>
      <c r="C186" s="34">
        <v>1</v>
      </c>
      <c r="D186" s="39">
        <v>599</v>
      </c>
    </row>
    <row r="187" spans="1:4" ht="31.5">
      <c r="A187" s="34"/>
      <c r="B187" s="35" t="s">
        <v>172</v>
      </c>
      <c r="C187" s="34">
        <v>1</v>
      </c>
      <c r="D187" s="39">
        <v>3112</v>
      </c>
    </row>
    <row r="188" spans="1:4" ht="31.5">
      <c r="A188" s="34"/>
      <c r="B188" s="35" t="s">
        <v>173</v>
      </c>
      <c r="C188" s="34">
        <v>1</v>
      </c>
      <c r="D188" s="39">
        <v>462</v>
      </c>
    </row>
    <row r="189" spans="1:4" ht="31.5">
      <c r="A189" s="34"/>
      <c r="B189" s="35" t="s">
        <v>174</v>
      </c>
      <c r="C189" s="34">
        <v>1</v>
      </c>
      <c r="D189" s="39">
        <v>649</v>
      </c>
    </row>
    <row r="190" spans="1:4" ht="31.5">
      <c r="A190" s="34"/>
      <c r="B190" s="35" t="s">
        <v>175</v>
      </c>
      <c r="C190" s="34">
        <v>1</v>
      </c>
      <c r="D190" s="39">
        <v>171</v>
      </c>
    </row>
    <row r="191" spans="1:4" ht="31.5">
      <c r="A191" s="34"/>
      <c r="B191" s="35" t="s">
        <v>176</v>
      </c>
      <c r="C191" s="34">
        <v>1</v>
      </c>
      <c r="D191" s="39">
        <v>408</v>
      </c>
    </row>
    <row r="192" spans="1:4" ht="31.5">
      <c r="A192" s="34"/>
      <c r="B192" s="35" t="s">
        <v>177</v>
      </c>
      <c r="C192" s="34">
        <v>1</v>
      </c>
      <c r="D192" s="39">
        <v>452</v>
      </c>
    </row>
    <row r="193" spans="1:4" ht="31.5">
      <c r="A193" s="34"/>
      <c r="B193" s="35" t="s">
        <v>178</v>
      </c>
      <c r="C193" s="34">
        <v>1</v>
      </c>
      <c r="D193" s="39">
        <v>699</v>
      </c>
    </row>
    <row r="194" spans="1:4" ht="31.5">
      <c r="A194" s="34"/>
      <c r="B194" s="35" t="s">
        <v>179</v>
      </c>
      <c r="C194" s="34">
        <v>1</v>
      </c>
      <c r="D194" s="39">
        <v>198</v>
      </c>
    </row>
    <row r="195" spans="1:4" ht="47.25">
      <c r="A195" s="34"/>
      <c r="B195" s="35" t="s">
        <v>180</v>
      </c>
      <c r="C195" s="34">
        <v>1</v>
      </c>
      <c r="D195" s="39">
        <v>599</v>
      </c>
    </row>
    <row r="196" spans="1:4" ht="31.5">
      <c r="A196" s="34"/>
      <c r="B196" s="35" t="s">
        <v>181</v>
      </c>
      <c r="C196" s="34">
        <v>1</v>
      </c>
      <c r="D196" s="39">
        <v>445</v>
      </c>
    </row>
    <row r="197" spans="1:4" ht="31.5">
      <c r="A197" s="34"/>
      <c r="B197" s="35" t="s">
        <v>182</v>
      </c>
      <c r="C197" s="34">
        <v>1</v>
      </c>
      <c r="D197" s="39">
        <v>200</v>
      </c>
    </row>
    <row r="198" spans="1:4" ht="31.5">
      <c r="A198" s="34"/>
      <c r="B198" s="35" t="s">
        <v>183</v>
      </c>
      <c r="C198" s="34">
        <v>1</v>
      </c>
      <c r="D198" s="39">
        <v>493</v>
      </c>
    </row>
    <row r="199" spans="1:4" ht="31.5">
      <c r="A199" s="34"/>
      <c r="B199" s="35" t="s">
        <v>184</v>
      </c>
      <c r="C199" s="34">
        <v>1</v>
      </c>
      <c r="D199" s="39">
        <v>691</v>
      </c>
    </row>
    <row r="200" spans="1:4" ht="31.5">
      <c r="A200" s="34"/>
      <c r="B200" s="35" t="s">
        <v>185</v>
      </c>
      <c r="C200" s="34">
        <v>1</v>
      </c>
      <c r="D200" s="39">
        <v>770</v>
      </c>
    </row>
    <row r="201" spans="1:4" ht="47.25">
      <c r="A201" s="34"/>
      <c r="B201" s="35" t="s">
        <v>186</v>
      </c>
      <c r="C201" s="34">
        <v>1</v>
      </c>
      <c r="D201" s="39">
        <v>1091</v>
      </c>
    </row>
    <row r="202" spans="1:4" ht="47.25">
      <c r="A202" s="34"/>
      <c r="B202" s="35" t="s">
        <v>187</v>
      </c>
      <c r="C202" s="34">
        <v>1</v>
      </c>
      <c r="D202" s="39">
        <v>835</v>
      </c>
    </row>
    <row r="204" spans="1:4" ht="15.75">
      <c r="A204" s="123" t="s">
        <v>188</v>
      </c>
      <c r="B204" s="123"/>
      <c r="C204" s="123"/>
      <c r="D204" s="123"/>
    </row>
    <row r="205" spans="1:4" ht="47.25">
      <c r="A205" s="34"/>
      <c r="B205" s="44" t="s">
        <v>225</v>
      </c>
      <c r="C205" s="34">
        <v>1</v>
      </c>
      <c r="D205" s="36">
        <v>299</v>
      </c>
    </row>
    <row r="206" spans="1:4" ht="15.75">
      <c r="A206" s="34"/>
      <c r="B206" s="44" t="s">
        <v>189</v>
      </c>
      <c r="C206" s="34">
        <v>1</v>
      </c>
      <c r="D206" s="36">
        <v>88</v>
      </c>
    </row>
    <row r="207" spans="1:4" ht="45" customHeight="1">
      <c r="A207" s="34"/>
      <c r="B207" s="44" t="s">
        <v>7</v>
      </c>
      <c r="C207" s="34">
        <v>1</v>
      </c>
      <c r="D207" s="36">
        <v>351</v>
      </c>
    </row>
    <row r="208" spans="1:4" ht="47.25">
      <c r="A208" s="34"/>
      <c r="B208" s="44" t="s">
        <v>8</v>
      </c>
      <c r="C208" s="34">
        <v>1</v>
      </c>
      <c r="D208" s="36">
        <v>351</v>
      </c>
    </row>
    <row r="209" spans="1:4" ht="63">
      <c r="A209" s="34"/>
      <c r="B209" s="44" t="s">
        <v>9</v>
      </c>
      <c r="C209" s="34">
        <v>1</v>
      </c>
      <c r="D209" s="36">
        <v>841</v>
      </c>
    </row>
    <row r="210" spans="1:4" ht="78.75">
      <c r="A210" s="34"/>
      <c r="B210" s="44" t="s">
        <v>10</v>
      </c>
      <c r="C210" s="34">
        <v>1</v>
      </c>
      <c r="D210" s="36">
        <v>911</v>
      </c>
    </row>
    <row r="211" spans="1:4" ht="47.25">
      <c r="A211" s="34"/>
      <c r="B211" s="59" t="s">
        <v>38</v>
      </c>
      <c r="C211" s="34">
        <v>1</v>
      </c>
      <c r="D211" s="36">
        <v>245</v>
      </c>
    </row>
    <row r="212" spans="1:4" ht="15.75">
      <c r="A212" s="34"/>
      <c r="B212" s="59" t="s">
        <v>215</v>
      </c>
      <c r="C212" s="34">
        <v>1</v>
      </c>
      <c r="D212" s="36">
        <v>372</v>
      </c>
    </row>
    <row r="213" spans="1:4" ht="47.25">
      <c r="A213" s="34"/>
      <c r="B213" s="44" t="s">
        <v>229</v>
      </c>
      <c r="C213" s="34">
        <v>1</v>
      </c>
      <c r="D213" s="36">
        <v>713</v>
      </c>
    </row>
    <row r="214" spans="1:4" ht="63">
      <c r="A214" s="34"/>
      <c r="B214" s="44" t="s">
        <v>11</v>
      </c>
      <c r="C214" s="34">
        <v>1</v>
      </c>
      <c r="D214" s="36">
        <v>783</v>
      </c>
    </row>
    <row r="215" spans="1:4" ht="31.5">
      <c r="A215" s="34"/>
      <c r="B215" s="44" t="s">
        <v>42</v>
      </c>
      <c r="C215" s="34">
        <v>1</v>
      </c>
      <c r="D215" s="36">
        <v>600</v>
      </c>
    </row>
    <row r="216" spans="1:4" ht="47.25">
      <c r="A216" s="34"/>
      <c r="B216" s="44" t="s">
        <v>226</v>
      </c>
      <c r="C216" s="34">
        <v>1</v>
      </c>
      <c r="D216" s="36">
        <v>418</v>
      </c>
    </row>
    <row r="217" spans="1:4" ht="47.25">
      <c r="A217" s="34"/>
      <c r="B217" s="44" t="s">
        <v>12</v>
      </c>
      <c r="C217" s="34">
        <v>1</v>
      </c>
      <c r="D217" s="36">
        <v>472</v>
      </c>
    </row>
    <row r="218" spans="1:4" ht="47.25">
      <c r="A218" s="34"/>
      <c r="B218" s="83" t="s">
        <v>13</v>
      </c>
      <c r="C218" s="34">
        <v>1</v>
      </c>
      <c r="D218" s="36">
        <v>821</v>
      </c>
    </row>
    <row r="219" spans="1:4" ht="63">
      <c r="A219" s="34"/>
      <c r="B219" s="41" t="s">
        <v>221</v>
      </c>
      <c r="C219" s="34">
        <v>1</v>
      </c>
      <c r="D219" s="36">
        <v>1605</v>
      </c>
    </row>
    <row r="220" spans="1:4" ht="31.5">
      <c r="A220" s="34"/>
      <c r="B220" s="45" t="s">
        <v>14</v>
      </c>
      <c r="C220" s="34">
        <v>1</v>
      </c>
      <c r="D220" s="36">
        <v>254</v>
      </c>
    </row>
    <row r="221" spans="1:4" ht="31.5">
      <c r="A221" s="34"/>
      <c r="B221" s="41" t="s">
        <v>15</v>
      </c>
      <c r="C221" s="34">
        <v>1</v>
      </c>
      <c r="D221" s="36">
        <v>351</v>
      </c>
    </row>
    <row r="222" spans="1:4" ht="31.5">
      <c r="A222" s="34"/>
      <c r="B222" s="41" t="s">
        <v>16</v>
      </c>
      <c r="C222" s="34">
        <v>1</v>
      </c>
      <c r="D222" s="36">
        <v>288</v>
      </c>
    </row>
    <row r="223" spans="1:4" ht="31.5">
      <c r="A223" s="34"/>
      <c r="B223" s="41" t="s">
        <v>17</v>
      </c>
      <c r="C223" s="34">
        <v>1</v>
      </c>
      <c r="D223" s="36">
        <v>922</v>
      </c>
    </row>
    <row r="224" spans="1:4" ht="31.5">
      <c r="A224" s="34"/>
      <c r="B224" s="41" t="s">
        <v>18</v>
      </c>
      <c r="C224" s="34">
        <v>1</v>
      </c>
      <c r="D224" s="36">
        <v>1042</v>
      </c>
    </row>
    <row r="225" spans="1:4" ht="31.5">
      <c r="A225" s="34"/>
      <c r="B225" s="45" t="s">
        <v>19</v>
      </c>
      <c r="C225" s="34">
        <v>1</v>
      </c>
      <c r="D225" s="36">
        <v>164</v>
      </c>
    </row>
    <row r="226" spans="1:4" ht="31.5">
      <c r="A226" s="34"/>
      <c r="B226" s="45" t="s">
        <v>20</v>
      </c>
      <c r="C226" s="34">
        <v>1</v>
      </c>
      <c r="D226" s="36">
        <v>208</v>
      </c>
    </row>
    <row r="227" spans="1:4" ht="48" customHeight="1">
      <c r="A227" s="34"/>
      <c r="B227" s="45" t="s">
        <v>227</v>
      </c>
      <c r="C227" s="34">
        <v>1</v>
      </c>
      <c r="D227" s="36">
        <v>231</v>
      </c>
    </row>
    <row r="228" spans="1:4" ht="31.5">
      <c r="A228" s="34"/>
      <c r="B228" s="41" t="s">
        <v>21</v>
      </c>
      <c r="C228" s="34">
        <v>1</v>
      </c>
      <c r="D228" s="36">
        <v>377</v>
      </c>
    </row>
    <row r="229" spans="1:4" ht="31.5">
      <c r="A229" s="34"/>
      <c r="B229" s="41" t="s">
        <v>231</v>
      </c>
      <c r="C229" s="34">
        <v>1</v>
      </c>
      <c r="D229" s="36">
        <v>594</v>
      </c>
    </row>
    <row r="230" spans="1:4" ht="40.5" customHeight="1">
      <c r="A230" s="34"/>
      <c r="B230" s="41" t="s">
        <v>22</v>
      </c>
      <c r="C230" s="34">
        <v>1</v>
      </c>
      <c r="D230" s="36">
        <v>874</v>
      </c>
    </row>
    <row r="231" spans="1:4" ht="35.25" customHeight="1">
      <c r="A231" s="34"/>
      <c r="B231" s="41" t="s">
        <v>23</v>
      </c>
      <c r="C231" s="34">
        <v>1</v>
      </c>
      <c r="D231" s="36">
        <v>971</v>
      </c>
    </row>
    <row r="232" spans="1:4" ht="35.25" customHeight="1">
      <c r="A232" s="34"/>
      <c r="B232" s="45" t="s">
        <v>40</v>
      </c>
      <c r="C232" s="34">
        <v>1</v>
      </c>
      <c r="D232" s="36">
        <v>902</v>
      </c>
    </row>
    <row r="233" spans="1:4" ht="35.25" customHeight="1">
      <c r="A233" s="34"/>
      <c r="B233" s="45" t="s">
        <v>41</v>
      </c>
      <c r="C233" s="34">
        <v>1</v>
      </c>
      <c r="D233" s="36">
        <v>1289</v>
      </c>
    </row>
    <row r="234" spans="1:4" ht="31.5">
      <c r="A234" s="34"/>
      <c r="B234" s="41" t="s">
        <v>24</v>
      </c>
      <c r="C234" s="34">
        <v>1</v>
      </c>
      <c r="D234" s="36">
        <v>594</v>
      </c>
    </row>
    <row r="235" spans="1:4" ht="31.5">
      <c r="A235" s="34"/>
      <c r="B235" s="41" t="s">
        <v>25</v>
      </c>
      <c r="C235" s="34">
        <v>1</v>
      </c>
      <c r="D235" s="36">
        <v>756</v>
      </c>
    </row>
    <row r="236" spans="1:4" ht="31.5">
      <c r="A236" s="34"/>
      <c r="B236" s="41" t="s">
        <v>26</v>
      </c>
      <c r="C236" s="34">
        <v>1</v>
      </c>
      <c r="D236" s="36">
        <v>1214</v>
      </c>
    </row>
    <row r="237" spans="1:4" ht="31.5">
      <c r="A237" s="34"/>
      <c r="B237" s="41" t="s">
        <v>27</v>
      </c>
      <c r="C237" s="34">
        <v>1</v>
      </c>
      <c r="D237" s="36">
        <v>1019</v>
      </c>
    </row>
    <row r="238" spans="1:4" ht="31.5">
      <c r="A238" s="34"/>
      <c r="B238" s="41" t="s">
        <v>190</v>
      </c>
      <c r="C238" s="34">
        <v>1</v>
      </c>
      <c r="D238" s="36">
        <v>2210</v>
      </c>
    </row>
    <row r="239" spans="1:4" ht="31.5">
      <c r="A239" s="34"/>
      <c r="B239" s="41" t="s">
        <v>191</v>
      </c>
      <c r="C239" s="34">
        <v>1</v>
      </c>
      <c r="D239" s="36">
        <v>1148</v>
      </c>
    </row>
    <row r="240" spans="1:4" ht="31.5">
      <c r="A240" s="34"/>
      <c r="B240" s="41" t="s">
        <v>192</v>
      </c>
      <c r="C240" s="34">
        <v>1</v>
      </c>
      <c r="D240" s="36">
        <v>1384</v>
      </c>
    </row>
    <row r="241" spans="1:4" ht="31.5">
      <c r="A241" s="34"/>
      <c r="B241" s="41" t="s">
        <v>193</v>
      </c>
      <c r="C241" s="34">
        <v>1</v>
      </c>
      <c r="D241" s="36">
        <v>917</v>
      </c>
    </row>
  </sheetData>
  <sheetProtection selectLockedCells="1" selectUnlockedCells="1"/>
  <mergeCells count="18">
    <mergeCell ref="A2:D2"/>
    <mergeCell ref="A5:D5"/>
    <mergeCell ref="A33:D33"/>
    <mergeCell ref="A52:A57"/>
    <mergeCell ref="E60:F60"/>
    <mergeCell ref="E61:F61"/>
    <mergeCell ref="A50:D50"/>
    <mergeCell ref="A204:D204"/>
    <mergeCell ref="A114:D114"/>
    <mergeCell ref="A117:D117"/>
    <mergeCell ref="A141:D141"/>
    <mergeCell ref="A152:D152"/>
    <mergeCell ref="A167:D167"/>
    <mergeCell ref="A69:A70"/>
    <mergeCell ref="A82:D82"/>
    <mergeCell ref="A87:A92"/>
    <mergeCell ref="E85:F85"/>
    <mergeCell ref="E86:F8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EE</cp:lastModifiedBy>
  <cp:lastPrinted>2012-09-17T08:57:49Z</cp:lastPrinted>
  <dcterms:created xsi:type="dcterms:W3CDTF">2012-07-04T12:24:40Z</dcterms:created>
  <dcterms:modified xsi:type="dcterms:W3CDTF">2015-10-08T11:45:52Z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